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1"/>
  </bookViews>
  <sheets>
    <sheet name=" LED显示系统设备报价清单" sheetId="1" r:id="rId1"/>
    <sheet name=" 会议扩声" sheetId="2" r:id="rId2"/>
  </sheets>
  <calcPr calcId="144525"/>
</workbook>
</file>

<file path=xl/sharedStrings.xml><?xml version="1.0" encoding="utf-8"?>
<sst xmlns="http://schemas.openxmlformats.org/spreadsheetml/2006/main" count="199" uniqueCount="124">
  <si>
    <t>欢城煤矿2023年5月份材料标段报价单</t>
  </si>
  <si>
    <t xml:space="preserve"> 单位：   欢城煤矿     标段：1 LED显示系统设备报价清单</t>
  </si>
  <si>
    <t>A:        全彩LED屏</t>
  </si>
  <si>
    <t>全彩屏体实际尺寸</t>
  </si>
  <si>
    <t>全彩屏体净显示尺寸</t>
  </si>
  <si>
    <t>屏点数</t>
  </si>
  <si>
    <t>模组尺寸</t>
  </si>
  <si>
    <t>模组点数</t>
  </si>
  <si>
    <t>数量组合</t>
  </si>
  <si>
    <t>总数量</t>
  </si>
  <si>
    <t>整屏分辨率</t>
  </si>
  <si>
    <t>长(m)</t>
  </si>
  <si>
    <t>高(m)</t>
  </si>
  <si>
    <t>P2.5</t>
  </si>
  <si>
    <t>序号</t>
  </si>
  <si>
    <t>设备名称</t>
  </si>
  <si>
    <t>品牌</t>
  </si>
  <si>
    <t>型号规格</t>
  </si>
  <si>
    <t>技术参数</t>
  </si>
  <si>
    <t>单位</t>
  </si>
  <si>
    <t>数量</t>
  </si>
  <si>
    <t>单价</t>
  </si>
  <si>
    <t>金额</t>
  </si>
  <si>
    <t>备注</t>
  </si>
  <si>
    <t>全彩屏体部分</t>
  </si>
  <si>
    <t>LED显示屏</t>
  </si>
  <si>
    <t>海康威视</t>
  </si>
  <si>
    <t>DS-CK25FI/N</t>
  </si>
  <si>
    <t>模组组成:像素结构 表贴三合一 SMD2121 黑灯；像素间距（ 2.5mm）模组分辨率（W×H） 128×64；模组尺寸（mm） 320（W）×160（H）×15；模组重量（ 0.42kg/块）
模组最大功耗（18W/块） ；像素密度（160000点/m2 ） ；维护方式 磁吸前维护
光学参数
显示屏亮度（ 550nits）；色温（3200—92000K）  可调；水平视角（160°） ；垂直视角（160°） ；对比度 4000:1；亮度均匀性 ≥97%；色度均匀性 ±0.003Cx,Cy 之内
最佳视距（m） ≥2
电气参数
峰值功耗（450W/m2） ；平均功耗（206W/m2） ；供电要求 AC220-240V
处理性能
驱动方式 恒流驱动；换帧频率（Hz） 60；刷新率（Hz） ≥1920
使用参数
工作温度范围（-10—40 ℃） ；存储温度范围（-20—60℃） ；工作湿度范围（RH）无结露 10-80%；存储湿度范围（RH）无结露 10-85% 
接口
信号接口 HUB 75E 接口；电源接口 VH4PIN</t>
  </si>
  <si>
    <t>张</t>
  </si>
  <si>
    <t>12*13</t>
  </si>
  <si>
    <t>备用模组</t>
  </si>
  <si>
    <t>电源</t>
  </si>
  <si>
    <t>DS-D43Q200PF-4V5</t>
  </si>
  <si>
    <t>1.产品规格：5V40A，功耗：200W/个；</t>
  </si>
  <si>
    <t>台</t>
  </si>
  <si>
    <t>接收卡</t>
  </si>
  <si>
    <t>DS-D43R12</t>
  </si>
  <si>
    <t>DS-D43R12 单卡可带载 512×512 像素，支持色彩管理、18Bit+、逐点亮色度校正、RGB 独立 Gamma 调节、3D 等功能，提高画面显示效果，提升用户体验。
DS-D43R12 采用 12 个标准的 HUB75E 接口进行通讯，最多支持 24 组 RGB 并行数据。硬件设计和软件设计充分考虑用户部
署、运行和维护时的场景，使部署更容易，运行更稳定，维护更高效。
功能特性• 集成 12 个标准 HUB75 接口，免接 HUB 板。• 采用千兆网口，可以连接 PC 端。
• 支持逐点亮色度校正。
• 支持接收卡预存画面设置。
• 支持温度、电压、网线通讯和视频源信号状态检测。• 支持 5Pin 液晶模块。</t>
  </si>
  <si>
    <t>线缆</t>
  </si>
  <si>
    <t>海康专用</t>
  </si>
  <si>
    <t>专用</t>
  </si>
  <si>
    <t>包含网线、电源线、排线等</t>
  </si>
  <si>
    <t>批</t>
  </si>
  <si>
    <t>主控部分</t>
  </si>
  <si>
    <t>处理器</t>
  </si>
  <si>
    <t>DS-D43V04</t>
  </si>
  <si>
    <t>支持 4 个网口输出，最大带载 260 万像素，最大宽度 3840 像素，最大高度 1920像素• 支持多达5 路输入接口，包括1 路DVI，1 路HDMI1.3，1 路VGA，1 路USB 播放，1 路CVBS，1 路选配扩展子卡 • 支持窗口位置、大小调整及窗口截取功能。
• 投屏输入子卡安装后支持使用鼠标或键盘进行控制和手机电脑等无线投屏和 U 盘播放。
• 支持输入源一键切换。 • 支持外置独立音频。
• 支持DVI、HDMI 的输入分辨率预设及自定义调节， 支持画面一键全屏缩放、点对点显示、自定义缩放三种缩放模式。
• 支持快捷点屏，简单操作即可完成屏体配置。 • 支持创建 6 个用户场景作为模板保存，可直接调用，方便使用。
• 支持通过RS232 协议连接中控设备。 • 支持屏体参数调整，例如亮度、Gamma 等。
• 前面板直观的LCD 显示界面，清晰的按键灯提示，简化了系统的控制操作。</t>
  </si>
  <si>
    <t>控制电脑</t>
  </si>
  <si>
    <t>联想</t>
  </si>
  <si>
    <t>E5</t>
  </si>
  <si>
    <t>I5-1155G7/16G/512SSD/W11/15.6</t>
  </si>
  <si>
    <t>施工部分</t>
  </si>
  <si>
    <t>电缆RVV3*2.5</t>
  </si>
  <si>
    <t>配电箱到大屏的电缆RVV3*2.5  根据屏体大小；配电箱的位置</t>
  </si>
  <si>
    <t>米</t>
  </si>
  <si>
    <t>控制线</t>
  </si>
  <si>
    <t>五类或六类网线均可，从视频处理器的位置到大屏</t>
  </si>
  <si>
    <t>宗</t>
  </si>
  <si>
    <t>钢结构</t>
  </si>
  <si>
    <t>\</t>
  </si>
  <si>
    <t>定制</t>
  </si>
  <si>
    <t>户外大屏定制钢结构，含包边防水</t>
  </si>
  <si>
    <t>平方米</t>
  </si>
  <si>
    <t>包边</t>
  </si>
  <si>
    <t>黑色型材包边，不含装修</t>
  </si>
  <si>
    <t>施工费</t>
  </si>
  <si>
    <t>专业人员安装和第一次调试</t>
  </si>
  <si>
    <t>平方</t>
  </si>
  <si>
    <t>A费用合计</t>
  </si>
  <si>
    <t>B:       单色LED条屏</t>
  </si>
  <si>
    <t>单色屏体实际尺寸</t>
  </si>
  <si>
    <t>单色屏体净显示尺寸</t>
  </si>
  <si>
    <t>P3.75</t>
  </si>
  <si>
    <t xml:space="preserve"> </t>
  </si>
  <si>
    <t>304mm*152mm，室内单色，间距4.75mm</t>
  </si>
  <si>
    <t>2个备用模组</t>
  </si>
  <si>
    <t>控制卡</t>
  </si>
  <si>
    <t>有线无线通用</t>
  </si>
  <si>
    <t>异步控制</t>
  </si>
  <si>
    <t>套</t>
  </si>
  <si>
    <t>框架</t>
  </si>
  <si>
    <t>型材边框加龙骨  长6170*高546MM</t>
  </si>
  <si>
    <t>网线排线电源线</t>
  </si>
  <si>
    <t>B费用合计</t>
  </si>
  <si>
    <t>合计</t>
  </si>
  <si>
    <t>费用合计</t>
  </si>
  <si>
    <t xml:space="preserve">  报价人：</t>
  </si>
  <si>
    <t>联系电话：</t>
  </si>
  <si>
    <t>填报日期：</t>
  </si>
  <si>
    <t xml:space="preserve">          备注：</t>
  </si>
  <si>
    <t>单位盖章：</t>
  </si>
  <si>
    <t>本报价不接受手写，请用电脑填写，加盖公章后回传。请注明报价人、日期、电话。表头请自行填写完整！</t>
  </si>
  <si>
    <t xml:space="preserve"> 单位：   欢城煤矿     标段：2 会议扩声</t>
  </si>
  <si>
    <t>名称</t>
  </si>
  <si>
    <t>型号</t>
  </si>
  <si>
    <t>参数</t>
  </si>
  <si>
    <t>线性会议音箱</t>
  </si>
  <si>
    <t>航天广电</t>
  </si>
  <si>
    <t>HT-S304</t>
  </si>
  <si>
    <t>4*3寸高性能铁氧体驱动单元。
UV防水浸涂漆，IPx4防水级别，室内、外均可安装（选配）。
UL94V-0阻燃级别材料（选配）。
铝制网罩，防锈箱体。
可选配智能安装配件，具有水平仪装置、快拆把手装置、防震橡胶垫。
技术参数：
驱动单元：4x3"铁氧体；
锥盆材料：纸浆涂层；
阻抗：8Ω；
额定功率：100W（400W，PEAK）；
SPL（1W/1m）：95dB；
最大SPL（1W/1m）：123dB；
频率响应：150Hz~14kHz，-6dB；80Hz~20kHz，-10dB；
外壳材料：ABS塑料+玻璃纤维；
网罩材料：铝；
扩散角度（-6dB）：垂直&gt;20°，水平&gt;120°；
安装孔：10个M6；
安装系统：智能安装支架/嵌入式安装支架；
颜色：黑色/白色；
尺寸（高×宽×深）：530x100x150mm；
产品净重：3.80kg；
包装重量：5.08kg；</t>
  </si>
  <si>
    <t>只</t>
  </si>
  <si>
    <t>功放</t>
  </si>
  <si>
    <r>
      <rPr>
        <sz val="11"/>
        <rFont val="宋体"/>
        <charset val="134"/>
      </rPr>
      <t>P</t>
    </r>
    <r>
      <rPr>
        <sz val="11"/>
        <rFont val="宋体"/>
        <charset val="134"/>
      </rPr>
      <t>H4200</t>
    </r>
  </si>
  <si>
    <t xml:space="preserve">                       
1、输出功率 8Ω：4*200W
2、桥接输出功率： 8Ω 2*400W
3、高度 2U
</t>
  </si>
  <si>
    <t>调音台</t>
  </si>
  <si>
    <t>HT-ME802</t>
  </si>
  <si>
    <t xml:space="preserve">1、通道： 8 Mono                                                               2、通道均衡：3 Band                                                            3、辅助输出：1                                                                    4、返 回：   1                                                                 5、效果器：   16 DSP                                                            6、主输出：   1 stereo                                                         7、幻象电源： 48V DC                                                           8、USB Player： 可选   </t>
  </si>
  <si>
    <t>一拖四无线会议</t>
  </si>
  <si>
    <t>HT-8112SA</t>
  </si>
  <si>
    <t xml:space="preserve">功能特点： 
◆ 使用UHF740MHz～789.75MHz频段，应用PLL频率合成锁相环技术，频率可调，发射功率可调，避免干扰频率; 
◆ 集成中央处理器CPU的总线控制，配合数字液晶界面显示，操作自如，性能出众; 
◆ 采用多级窄带高频及中频选频滤波，充分消除干扰信号; 
◆ 采用音频压缩一扩展技术，噪音大大减少，动态范围加大; 
◆ 设有回输啸叫抑制减弱功能，能有效减少回输啸叫; 
◆ 接收机采用多级高频放大，具有极高的灵敏度; 
◆ 多重噪音监测电路，特设单音锁定TONE-LOCK系统，使之具有无与伦比的抗干扰特性; 
◆ 选用极佳晶片及优质零部件，使本机音质极为出色; 
◆ 空间最大使用范围100米，理想空间使用范围50米; 
◆ 可任意选配手咪、头戴、领夹。 
技术参数： 
发射机 
◆ 工作频率：740-789.75MHz 
◆ 调制方式：宽带FM 
◆ 信道数目：200 
◆ 信道间隔：250KHz 
◆ 频率稳定度：±0.005% 
◆ 动态范围：100dB 
◆ 最大偏移：±45KHz 
◆ 音频频率响应：20Hz-20KHz（±3dB） 
◆ 综合信噪比：＞105dB 
◆ 综合失真：≤0.5% 
◆ 工作距离：80m（在理想环境的情况下） 
◆ 工作环境温度：-10℃~+50℃ 
接收机 
◆ 载波频率：740-789.75（可调） 
◆ 电源适配器使用电压：AC110V-230V 50Hz/60Hz（请按机壳和电源适配器标注使用） 
◆ 直流输入电压：DC12.8V 1500mA 
◆ 消耗功率：13W 
◆ S/N信噪比：≥105dB 
◆ T.H.D失真：＜0.5% 
◆ 频率响应：40Hz-18KHz
</t>
  </si>
  <si>
    <t>一拖二无线手持</t>
  </si>
  <si>
    <t>HT-M2001</t>
  </si>
  <si>
    <t>● 频率范围:UHF 500～900MHz
● 最大频偏:±15KHz 
● 工作温度:-20℃～+50℃ 
● 接收机使用电压:DC:12～15V 
● 麦克风发射功率:8.5mW
● 麦克风电池使用时间:10-12小时
● 麦克风指向性:单指向性</t>
  </si>
  <si>
    <t>反馈抑制器</t>
  </si>
  <si>
    <t>HT-FB1000</t>
  </si>
  <si>
    <t>FB1000是一款立体声数字反馈抑制器,采用专业DSP处理器快速检测并抑制啸叫.可用于会议厅,学校教室,体育场,KTV包房等场所.每通道具有24个可编程的滤波器.24个LED进行显示.动态滤波器和静态滤波器模式,动态滤波器自动释放特性,可变的音乐和语音陷波器.电平衰减有功能锁定</t>
  </si>
  <si>
    <t>电源时序器</t>
  </si>
  <si>
    <t>HT-SR328</t>
  </si>
  <si>
    <t xml:space="preserve">切断用电设备的电源的工作，是音响工程和电视广播系统电脑网络系统及其它电气工程必不可少的设备。1)额定输出电压：交流220V,50Hz
2)可控制电源：8路
3)每路动作延时时间：1秒
4)供电电源：VAC 50 / 60Hz 25A
5)每路输出带指示灯
6)锁匙开关控制电源
7)单路额定输出电源：30A </t>
  </si>
  <si>
    <t>机柜</t>
  </si>
  <si>
    <t>12U</t>
  </si>
  <si>
    <t>个</t>
  </si>
  <si>
    <t>线材</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</si>
</sst>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 numFmtId="178" formatCode="0.0_);[Red]\(0.0\)"/>
    <numFmt numFmtId="179" formatCode="0.00_);[Red]\(0.00\)"/>
    <numFmt numFmtId="180" formatCode="[DBNum2][$RMB]General;[Red][DBNum2][$RMB]General"/>
    <numFmt numFmtId="181" formatCode="0_ "/>
    <numFmt numFmtId="182" formatCode="#,##0_ "/>
  </numFmts>
  <fonts count="51">
    <font>
      <sz val="11"/>
      <color theme="1"/>
      <name val="宋体"/>
      <charset val="134"/>
      <scheme val="minor"/>
    </font>
    <font>
      <sz val="16"/>
      <name val="宋体"/>
      <charset val="134"/>
    </font>
    <font>
      <sz val="12"/>
      <name val="宋体"/>
      <charset val="134"/>
    </font>
    <font>
      <sz val="11"/>
      <name val="宋体"/>
      <charset val="134"/>
      <scheme val="minor"/>
    </font>
    <font>
      <sz val="11"/>
      <name val="宋体"/>
      <charset val="134"/>
    </font>
    <font>
      <sz val="11"/>
      <name val="宋体"/>
      <charset val="134"/>
      <scheme val="major"/>
    </font>
    <font>
      <sz val="10"/>
      <name val="宋体"/>
      <charset val="134"/>
    </font>
    <font>
      <sz val="10"/>
      <color indexed="8"/>
      <name val="宋体"/>
      <charset val="134"/>
      <scheme val="minor"/>
    </font>
    <font>
      <sz val="10"/>
      <color indexed="8"/>
      <name val="宋体"/>
      <charset val="134"/>
    </font>
    <font>
      <sz val="11"/>
      <color theme="1"/>
      <name val="宋体"/>
      <charset val="134"/>
      <scheme val="major"/>
    </font>
    <font>
      <sz val="12"/>
      <color theme="1"/>
      <name val="宋体"/>
      <charset val="134"/>
      <scheme val="minor"/>
    </font>
    <font>
      <sz val="14"/>
      <color theme="1"/>
      <name val="宋体"/>
      <charset val="134"/>
      <scheme val="minor"/>
    </font>
    <font>
      <sz val="14"/>
      <color rgb="FFFF0000"/>
      <name val="宋体"/>
      <charset val="134"/>
      <scheme val="minor"/>
    </font>
    <font>
      <b/>
      <sz val="9"/>
      <name val="微软雅黑"/>
      <charset val="134"/>
    </font>
    <font>
      <sz val="11"/>
      <color indexed="8"/>
      <name val="宋体"/>
      <charset val="134"/>
    </font>
    <font>
      <b/>
      <sz val="9"/>
      <color indexed="30"/>
      <name val="微软雅黑"/>
      <charset val="134"/>
    </font>
    <font>
      <b/>
      <sz val="10"/>
      <name val="微软雅黑"/>
      <charset val="134"/>
    </font>
    <font>
      <b/>
      <sz val="12"/>
      <name val="微软雅黑"/>
      <charset val="134"/>
    </font>
    <font>
      <sz val="10"/>
      <name val="微软雅黑"/>
      <charset val="134"/>
    </font>
    <font>
      <sz val="10"/>
      <color indexed="63"/>
      <name val="微软雅黑"/>
      <charset val="134"/>
    </font>
    <font>
      <sz val="10"/>
      <color indexed="8"/>
      <name val="微软雅黑"/>
      <charset val="134"/>
    </font>
    <font>
      <sz val="12"/>
      <color indexed="8"/>
      <name val="宋体"/>
      <charset val="134"/>
    </font>
    <font>
      <sz val="12"/>
      <name val="微软雅黑"/>
      <charset val="134"/>
    </font>
    <font>
      <b/>
      <sz val="16"/>
      <color indexed="10"/>
      <name val="微软雅黑"/>
      <charset val="134"/>
    </font>
    <font>
      <sz val="11"/>
      <name val="微软雅黑"/>
      <charset val="134"/>
    </font>
    <font>
      <sz val="11"/>
      <color indexed="63"/>
      <name val="微软雅黑"/>
      <charset val="134"/>
    </font>
    <font>
      <sz val="11"/>
      <color indexed="8"/>
      <name val="Tahoma"/>
      <charset val="134"/>
    </font>
    <font>
      <b/>
      <sz val="10"/>
      <color indexed="10"/>
      <name val="微软雅黑"/>
      <charset val="134"/>
    </font>
    <font>
      <b/>
      <sz val="12"/>
      <color indexed="8"/>
      <name val="微软雅黑"/>
      <charset val="134"/>
    </font>
    <font>
      <b/>
      <sz val="12"/>
      <color indexed="10"/>
      <name val="微软雅黑"/>
      <charset val="134"/>
    </font>
    <font>
      <b/>
      <sz val="1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s>
  <fills count="3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44"/>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indexed="62"/>
      </left>
      <right/>
      <top style="thin">
        <color indexed="62"/>
      </top>
      <bottom/>
      <diagonal/>
    </border>
    <border>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31" fillId="6" borderId="0" applyNumberFormat="0" applyBorder="0" applyAlignment="0" applyProtection="0">
      <alignment vertical="center"/>
    </xf>
    <xf numFmtId="0" fontId="32" fillId="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8" borderId="0" applyNumberFormat="0" applyBorder="0" applyAlignment="0" applyProtection="0">
      <alignment vertical="center"/>
    </xf>
    <xf numFmtId="0" fontId="33" fillId="9" borderId="0" applyNumberFormat="0" applyBorder="0" applyAlignment="0" applyProtection="0">
      <alignment vertical="center"/>
    </xf>
    <xf numFmtId="43" fontId="0" fillId="0" borderId="0" applyFont="0" applyFill="0" applyBorder="0" applyAlignment="0" applyProtection="0">
      <alignment vertical="center"/>
    </xf>
    <xf numFmtId="0" fontId="34" fillId="10"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36" fillId="0" borderId="0" applyNumberFormat="0" applyFill="0" applyBorder="0" applyAlignment="0" applyProtection="0">
      <alignment vertical="center"/>
    </xf>
    <xf numFmtId="0" fontId="0" fillId="11" borderId="12" applyNumberFormat="0" applyFont="0" applyAlignment="0" applyProtection="0">
      <alignment vertical="center"/>
    </xf>
    <xf numFmtId="0" fontId="34" fillId="12"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13" applyNumberFormat="0" applyFill="0" applyAlignment="0" applyProtection="0">
      <alignment vertical="center"/>
    </xf>
    <xf numFmtId="0" fontId="42" fillId="0" borderId="13" applyNumberFormat="0" applyFill="0" applyAlignment="0" applyProtection="0">
      <alignment vertical="center"/>
    </xf>
    <xf numFmtId="0" fontId="34" fillId="13" borderId="0" applyNumberFormat="0" applyBorder="0" applyAlignment="0" applyProtection="0">
      <alignment vertical="center"/>
    </xf>
    <xf numFmtId="0" fontId="37" fillId="0" borderId="14" applyNumberFormat="0" applyFill="0" applyAlignment="0" applyProtection="0">
      <alignment vertical="center"/>
    </xf>
    <xf numFmtId="0" fontId="34" fillId="14" borderId="0" applyNumberFormat="0" applyBorder="0" applyAlignment="0" applyProtection="0">
      <alignment vertical="center"/>
    </xf>
    <xf numFmtId="0" fontId="43" fillId="15" borderId="15" applyNumberFormat="0" applyAlignment="0" applyProtection="0">
      <alignment vertical="center"/>
    </xf>
    <xf numFmtId="0" fontId="44" fillId="15" borderId="11" applyNumberFormat="0" applyAlignment="0" applyProtection="0">
      <alignment vertical="center"/>
    </xf>
    <xf numFmtId="0" fontId="45" fillId="16" borderId="16" applyNumberFormat="0" applyAlignment="0" applyProtection="0">
      <alignment vertical="center"/>
    </xf>
    <xf numFmtId="0" fontId="31" fillId="17" borderId="0" applyNumberFormat="0" applyBorder="0" applyAlignment="0" applyProtection="0">
      <alignment vertical="center"/>
    </xf>
    <xf numFmtId="0" fontId="34" fillId="18" borderId="0" applyNumberFormat="0" applyBorder="0" applyAlignment="0" applyProtection="0">
      <alignment vertical="center"/>
    </xf>
    <xf numFmtId="0" fontId="46" fillId="0" borderId="17" applyNumberFormat="0" applyFill="0" applyAlignment="0" applyProtection="0">
      <alignment vertical="center"/>
    </xf>
    <xf numFmtId="0" fontId="47" fillId="0" borderId="18" applyNumberFormat="0" applyFill="0" applyAlignment="0" applyProtection="0">
      <alignment vertical="center"/>
    </xf>
    <xf numFmtId="0" fontId="48" fillId="19" borderId="0" applyNumberFormat="0" applyBorder="0" applyAlignment="0" applyProtection="0">
      <alignment vertical="center"/>
    </xf>
    <xf numFmtId="0" fontId="49" fillId="20" borderId="0" applyNumberFormat="0" applyBorder="0" applyAlignment="0" applyProtection="0">
      <alignment vertical="center"/>
    </xf>
    <xf numFmtId="0" fontId="31" fillId="21" borderId="0" applyNumberFormat="0" applyBorder="0" applyAlignment="0" applyProtection="0">
      <alignment vertical="center"/>
    </xf>
    <xf numFmtId="0" fontId="34"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4" fillId="31" borderId="0" applyNumberFormat="0" applyBorder="0" applyAlignment="0" applyProtection="0">
      <alignment vertical="center"/>
    </xf>
    <xf numFmtId="0" fontId="31" fillId="32" borderId="0" applyNumberFormat="0" applyBorder="0" applyAlignment="0" applyProtection="0">
      <alignment vertical="center"/>
    </xf>
    <xf numFmtId="0" fontId="34" fillId="33" borderId="0" applyNumberFormat="0" applyBorder="0" applyAlignment="0" applyProtection="0">
      <alignment vertical="center"/>
    </xf>
    <xf numFmtId="0" fontId="34" fillId="34" borderId="0" applyNumberFormat="0" applyBorder="0" applyAlignment="0" applyProtection="0">
      <alignment vertical="center"/>
    </xf>
    <xf numFmtId="0" fontId="31" fillId="35" borderId="0" applyNumberFormat="0" applyBorder="0" applyAlignment="0" applyProtection="0">
      <alignment vertical="center"/>
    </xf>
    <xf numFmtId="0" fontId="34" fillId="36" borderId="0" applyNumberFormat="0" applyBorder="0" applyAlignment="0" applyProtection="0">
      <alignment vertical="center"/>
    </xf>
    <xf numFmtId="0" fontId="50" fillId="0" borderId="0"/>
    <xf numFmtId="0" fontId="2" fillId="0" borderId="0"/>
  </cellStyleXfs>
  <cellXfs count="112">
    <xf numFmtId="0" fontId="0" fillId="0" borderId="0" xfId="0">
      <alignment vertical="center"/>
    </xf>
    <xf numFmtId="0" fontId="0" fillId="0" borderId="0" xfId="0" applyFill="1" applyAlignment="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 xfId="0" applyNumberFormat="1" applyFont="1" applyFill="1" applyBorder="1" applyAlignment="1">
      <alignment horizontal="left" vertical="center"/>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2" borderId="1" xfId="49"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49" applyFont="1" applyFill="1" applyBorder="1" applyAlignment="1">
      <alignment horizontal="center" vertical="center" wrapText="1"/>
    </xf>
    <xf numFmtId="0" fontId="6" fillId="0" borderId="1" xfId="0" applyFont="1" applyFill="1" applyBorder="1" applyAlignment="1">
      <alignment vertical="top"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50" applyFont="1" applyBorder="1" applyAlignment="1">
      <alignment horizontal="left" vertical="center" wrapText="1"/>
    </xf>
    <xf numFmtId="0" fontId="5" fillId="2"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vertical="top" wrapText="1"/>
    </xf>
    <xf numFmtId="0" fontId="3" fillId="2" borderId="3" xfId="49" applyFont="1" applyFill="1" applyBorder="1" applyAlignment="1">
      <alignment horizontal="center" vertical="center" wrapText="1"/>
    </xf>
    <xf numFmtId="0" fontId="3" fillId="0" borderId="2" xfId="49" applyFont="1" applyFill="1" applyBorder="1" applyAlignment="1">
      <alignment horizontal="center" vertical="center" wrapText="1"/>
    </xf>
    <xf numFmtId="0" fontId="8" fillId="0" borderId="4" xfId="0" applyFont="1" applyFill="1" applyBorder="1" applyAlignment="1">
      <alignment horizontal="left" vertical="top" wrapText="1"/>
    </xf>
    <xf numFmtId="0" fontId="3" fillId="0" borderId="1" xfId="49"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vertical="center" wrapText="1"/>
    </xf>
    <xf numFmtId="0" fontId="8" fillId="0" borderId="2" xfId="0" applyFont="1" applyFill="1" applyBorder="1" applyAlignment="1">
      <alignment vertical="center" wrapText="1"/>
    </xf>
    <xf numFmtId="0" fontId="5" fillId="2"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ill="1" applyBorder="1" applyAlignment="1">
      <alignment horizontal="center" vertical="center" wrapText="1"/>
    </xf>
    <xf numFmtId="0" fontId="0" fillId="0" borderId="1" xfId="0" applyFill="1" applyBorder="1" applyAlignment="1">
      <alignment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vertical="center"/>
    </xf>
    <xf numFmtId="0" fontId="10" fillId="0" borderId="0" xfId="0" applyFont="1" applyFill="1" applyBorder="1" applyAlignment="1">
      <alignment horizontal="left" vertical="center"/>
    </xf>
    <xf numFmtId="0" fontId="11" fillId="0" borderId="0" xfId="0" applyFont="1" applyFill="1" applyAlignment="1">
      <alignment vertical="center"/>
    </xf>
    <xf numFmtId="0" fontId="11" fillId="0" borderId="0" xfId="0" applyFont="1" applyFill="1" applyAlignment="1">
      <alignment horizontal="left" vertical="center"/>
    </xf>
    <xf numFmtId="0" fontId="12" fillId="0" borderId="0" xfId="0" applyFont="1" applyFill="1" applyAlignment="1">
      <alignment horizontal="center" vertical="center"/>
    </xf>
    <xf numFmtId="0" fontId="0" fillId="0" borderId="0" xfId="0" applyFill="1" applyAlignment="1">
      <alignment horizontal="center" vertical="center"/>
    </xf>
    <xf numFmtId="0" fontId="4" fillId="0" borderId="1" xfId="0" applyNumberFormat="1" applyFont="1" applyFill="1" applyBorder="1" applyAlignment="1">
      <alignment horizontal="center" vertical="center"/>
    </xf>
    <xf numFmtId="0" fontId="3" fillId="0" borderId="1" xfId="0" applyFont="1" applyFill="1" applyBorder="1" applyAlignment="1"/>
    <xf numFmtId="0" fontId="3" fillId="0" borderId="1" xfId="0" applyFont="1" applyFill="1" applyBorder="1" applyAlignment="1">
      <alignment horizontal="center" wrapText="1"/>
    </xf>
    <xf numFmtId="0" fontId="0" fillId="0" borderId="1" xfId="0" applyFill="1" applyBorder="1" applyAlignment="1"/>
    <xf numFmtId="0" fontId="2" fillId="0" borderId="0" xfId="0" applyFont="1" applyFill="1" applyBorder="1" applyAlignment="1">
      <alignment vertical="center"/>
    </xf>
    <xf numFmtId="0" fontId="2" fillId="0" borderId="2" xfId="0" applyNumberFormat="1" applyFont="1" applyFill="1" applyBorder="1" applyAlignment="1">
      <alignment horizontal="center" vertical="center"/>
    </xf>
    <xf numFmtId="0" fontId="2" fillId="0" borderId="6" xfId="0" applyNumberFormat="1" applyFont="1" applyFill="1" applyBorder="1" applyAlignment="1">
      <alignment horizontal="center" vertical="center"/>
    </xf>
    <xf numFmtId="0" fontId="13" fillId="3" borderId="2" xfId="0" applyNumberFormat="1" applyFont="1" applyFill="1" applyBorder="1" applyAlignment="1" applyProtection="1">
      <alignment horizontal="center" vertical="center"/>
    </xf>
    <xf numFmtId="0" fontId="13" fillId="3" borderId="5" xfId="0" applyNumberFormat="1" applyFont="1" applyFill="1" applyBorder="1" applyAlignment="1" applyProtection="1">
      <alignment horizontal="center" vertical="center"/>
    </xf>
    <xf numFmtId="0" fontId="13" fillId="0" borderId="2" xfId="0" applyNumberFormat="1" applyFont="1" applyFill="1" applyBorder="1" applyAlignment="1" applyProtection="1">
      <alignment horizontal="center" vertical="center"/>
    </xf>
    <xf numFmtId="0" fontId="13" fillId="0" borderId="5" xfId="0" applyNumberFormat="1" applyFont="1" applyFill="1" applyBorder="1" applyAlignment="1" applyProtection="1">
      <alignment horizontal="center" vertical="center"/>
    </xf>
    <xf numFmtId="0" fontId="13" fillId="0" borderId="1" xfId="0" applyFont="1" applyFill="1" applyBorder="1" applyAlignment="1" applyProtection="1">
      <alignment horizontal="center" vertical="center"/>
    </xf>
    <xf numFmtId="0" fontId="13" fillId="0" borderId="2" xfId="0" applyFont="1" applyFill="1" applyBorder="1" applyAlignment="1" applyProtection="1">
      <alignment horizontal="center" vertical="center"/>
    </xf>
    <xf numFmtId="0" fontId="14" fillId="0" borderId="1" xfId="0" applyFont="1" applyFill="1" applyBorder="1" applyAlignment="1" applyProtection="1"/>
    <xf numFmtId="0" fontId="13" fillId="3" borderId="1" xfId="0" applyFont="1" applyFill="1" applyBorder="1" applyAlignment="1" applyProtection="1">
      <alignment horizontal="center" vertical="center"/>
    </xf>
    <xf numFmtId="176" fontId="15" fillId="0" borderId="1" xfId="0" applyNumberFormat="1" applyFont="1" applyFill="1" applyBorder="1" applyAlignment="1" applyProtection="1">
      <alignment vertical="center"/>
    </xf>
    <xf numFmtId="0" fontId="13" fillId="0" borderId="7" xfId="0" applyFont="1" applyFill="1" applyBorder="1" applyAlignment="1" applyProtection="1">
      <alignment horizontal="center" vertical="center"/>
    </xf>
    <xf numFmtId="0" fontId="16" fillId="0" borderId="7" xfId="0" applyFont="1" applyFill="1" applyBorder="1" applyAlignment="1" applyProtection="1">
      <alignment horizontal="center" vertical="center" wrapText="1"/>
    </xf>
    <xf numFmtId="0" fontId="16" fillId="0" borderId="7" xfId="0" applyFont="1" applyFill="1" applyBorder="1" applyAlignment="1" applyProtection="1">
      <alignment horizontal="left" vertical="center" wrapText="1"/>
    </xf>
    <xf numFmtId="38" fontId="16" fillId="0" borderId="7" xfId="0" applyNumberFormat="1" applyFont="1" applyFill="1" applyBorder="1" applyAlignment="1" applyProtection="1">
      <alignment horizontal="center" vertical="center" wrapText="1"/>
    </xf>
    <xf numFmtId="0" fontId="17" fillId="4" borderId="2" xfId="0" applyFont="1" applyFill="1" applyBorder="1" applyAlignment="1" applyProtection="1">
      <alignment horizontal="center" vertical="center" wrapText="1"/>
    </xf>
    <xf numFmtId="0" fontId="17" fillId="4" borderId="6" xfId="0" applyFont="1" applyFill="1" applyBorder="1" applyAlignment="1" applyProtection="1">
      <alignment horizontal="center" vertical="center" wrapText="1"/>
    </xf>
    <xf numFmtId="0" fontId="17" fillId="4" borderId="5" xfId="0" applyFont="1" applyFill="1" applyBorder="1" applyAlignment="1" applyProtection="1">
      <alignment horizontal="center" vertical="center" wrapText="1"/>
    </xf>
    <xf numFmtId="0" fontId="18" fillId="0" borderId="1" xfId="0" applyFont="1" applyFill="1" applyBorder="1" applyAlignment="1" applyProtection="1">
      <alignment horizontal="center" vertical="center" wrapText="1"/>
    </xf>
    <xf numFmtId="0" fontId="19" fillId="0" borderId="1" xfId="0" applyFont="1" applyFill="1" applyBorder="1" applyAlignment="1">
      <alignment horizontal="center" vertical="center" wrapText="1"/>
    </xf>
    <xf numFmtId="0" fontId="18" fillId="0" borderId="7" xfId="0" applyFont="1" applyFill="1" applyBorder="1" applyAlignment="1">
      <alignment horizontal="left" vertical="center" wrapText="1"/>
    </xf>
    <xf numFmtId="177" fontId="18" fillId="0" borderId="1" xfId="0" applyNumberFormat="1" applyFont="1" applyFill="1" applyBorder="1" applyAlignment="1" applyProtection="1">
      <alignment horizontal="center" vertical="center" wrapText="1"/>
    </xf>
    <xf numFmtId="0" fontId="20" fillId="0" borderId="8" xfId="0" applyFont="1" applyFill="1" applyBorder="1" applyAlignment="1">
      <alignment horizontal="center" vertical="center" wrapText="1"/>
    </xf>
    <xf numFmtId="0" fontId="18" fillId="0" borderId="1" xfId="0" applyFont="1" applyFill="1" applyBorder="1" applyAlignment="1" applyProtection="1">
      <alignment horizontal="left" vertical="center" wrapText="1"/>
    </xf>
    <xf numFmtId="0" fontId="17" fillId="4" borderId="6" xfId="0" applyFont="1" applyFill="1" applyBorder="1" applyAlignment="1" applyProtection="1">
      <alignment horizontal="lef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21" fillId="0" borderId="0" xfId="0" applyFont="1" applyFill="1" applyAlignment="1">
      <alignment vertical="center"/>
    </xf>
    <xf numFmtId="177" fontId="16" fillId="0" borderId="1" xfId="0" applyNumberFormat="1" applyFont="1" applyFill="1" applyBorder="1" applyAlignment="1" applyProtection="1">
      <alignment horizontal="center" vertical="center" wrapText="1"/>
    </xf>
    <xf numFmtId="0" fontId="17" fillId="4" borderId="9" xfId="0" applyFont="1" applyFill="1" applyBorder="1" applyAlignment="1" applyProtection="1">
      <alignment horizontal="center" vertical="center" wrapText="1"/>
    </xf>
    <xf numFmtId="0" fontId="4" fillId="5"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177" fontId="4" fillId="0" borderId="1" xfId="0" applyNumberFormat="1" applyFont="1" applyFill="1" applyBorder="1" applyAlignment="1">
      <alignment horizontal="center" vertical="center" wrapText="1"/>
    </xf>
    <xf numFmtId="0" fontId="16" fillId="0" borderId="1" xfId="0" applyFont="1" applyFill="1" applyBorder="1" applyAlignment="1" applyProtection="1">
      <alignment horizontal="center" vertical="center" wrapText="1"/>
    </xf>
    <xf numFmtId="0" fontId="16" fillId="0" borderId="1" xfId="0" applyFont="1" applyFill="1" applyBorder="1" applyAlignment="1" applyProtection="1">
      <alignment horizontal="left" vertical="center" wrapText="1"/>
    </xf>
    <xf numFmtId="178" fontId="16" fillId="0" borderId="1" xfId="0" applyNumberFormat="1" applyFont="1" applyFill="1" applyBorder="1" applyAlignment="1" applyProtection="1">
      <alignment horizontal="center" vertical="center" wrapText="1"/>
    </xf>
    <xf numFmtId="179" fontId="16" fillId="0" borderId="1" xfId="0" applyNumberFormat="1" applyFont="1" applyFill="1" applyBorder="1" applyAlignment="1" applyProtection="1">
      <alignment horizontal="center" vertical="center" wrapText="1"/>
    </xf>
    <xf numFmtId="0" fontId="22" fillId="0" borderId="1" xfId="0"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wrapText="1"/>
    </xf>
    <xf numFmtId="180" fontId="17" fillId="0" borderId="1" xfId="0" applyNumberFormat="1" applyFont="1" applyFill="1" applyBorder="1" applyAlignment="1" applyProtection="1">
      <alignment horizontal="left" vertical="center" wrapText="1"/>
    </xf>
    <xf numFmtId="0" fontId="23" fillId="4" borderId="2" xfId="0" applyFont="1" applyFill="1" applyBorder="1" applyAlignment="1" applyProtection="1">
      <alignment horizontal="center" vertical="center" wrapText="1"/>
    </xf>
    <xf numFmtId="0" fontId="23" fillId="4" borderId="6" xfId="0" applyFont="1" applyFill="1" applyBorder="1" applyAlignment="1" applyProtection="1">
      <alignment horizontal="center" vertical="center" wrapText="1"/>
    </xf>
    <xf numFmtId="0" fontId="13" fillId="3" borderId="1" xfId="0" applyNumberFormat="1" applyFont="1" applyFill="1" applyBorder="1" applyAlignment="1" applyProtection="1">
      <alignment horizontal="center" vertical="center"/>
    </xf>
    <xf numFmtId="0" fontId="13" fillId="0" borderId="1" xfId="0" applyNumberFormat="1" applyFont="1" applyFill="1" applyBorder="1" applyAlignment="1" applyProtection="1">
      <alignment horizontal="center" vertical="center"/>
    </xf>
    <xf numFmtId="0" fontId="24" fillId="0" borderId="1" xfId="0" applyFont="1" applyFill="1" applyBorder="1" applyAlignment="1" applyProtection="1">
      <alignment horizontal="center" vertical="center" wrapText="1"/>
    </xf>
    <xf numFmtId="0" fontId="25"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177" fontId="24" fillId="0" borderId="1" xfId="0" applyNumberFormat="1" applyFont="1" applyFill="1" applyBorder="1" applyAlignment="1" applyProtection="1">
      <alignment horizontal="center" vertical="center" wrapText="1"/>
    </xf>
    <xf numFmtId="0" fontId="24" fillId="0" borderId="7" xfId="0" applyFont="1" applyFill="1" applyBorder="1" applyAlignment="1">
      <alignment horizontal="left" vertical="center" wrapText="1"/>
    </xf>
    <xf numFmtId="179" fontId="18" fillId="0" borderId="1" xfId="0" applyNumberFormat="1" applyFont="1" applyFill="1" applyBorder="1" applyAlignment="1" applyProtection="1">
      <alignment horizontal="center" vertical="center" wrapText="1"/>
    </xf>
    <xf numFmtId="0" fontId="26" fillId="0" borderId="1" xfId="0" applyFont="1" applyFill="1" applyBorder="1" applyAlignment="1"/>
    <xf numFmtId="0" fontId="26" fillId="0" borderId="1" xfId="0" applyFont="1" applyFill="1" applyBorder="1" applyAlignment="1">
      <alignment horizontal="left"/>
    </xf>
    <xf numFmtId="49" fontId="24" fillId="0" borderId="0" xfId="0" applyNumberFormat="1" applyFont="1" applyFill="1" applyBorder="1" applyAlignment="1">
      <alignment horizontal="left" vertical="center"/>
    </xf>
    <xf numFmtId="0" fontId="26" fillId="0" borderId="0" xfId="0" applyFont="1" applyFill="1" applyAlignment="1"/>
    <xf numFmtId="0" fontId="26" fillId="0" borderId="0" xfId="0" applyFont="1" applyFill="1" applyAlignment="1">
      <alignment horizontal="left"/>
    </xf>
    <xf numFmtId="0" fontId="2" fillId="0" borderId="5" xfId="0" applyNumberFormat="1" applyFont="1" applyFill="1" applyBorder="1" applyAlignment="1">
      <alignment horizontal="center" vertical="center"/>
    </xf>
    <xf numFmtId="0" fontId="13" fillId="0" borderId="5" xfId="0" applyFont="1" applyFill="1" applyBorder="1" applyAlignment="1" applyProtection="1">
      <alignment horizontal="center" vertical="center"/>
    </xf>
    <xf numFmtId="181" fontId="16" fillId="0" borderId="7" xfId="0" applyNumberFormat="1" applyFont="1" applyFill="1" applyBorder="1" applyAlignment="1" applyProtection="1">
      <alignment horizontal="center" vertical="center" wrapText="1"/>
    </xf>
    <xf numFmtId="182" fontId="16" fillId="0" borderId="7" xfId="0" applyNumberFormat="1" applyFont="1" applyFill="1" applyBorder="1" applyAlignment="1" applyProtection="1">
      <alignment horizontal="center" vertical="center" wrapText="1"/>
    </xf>
    <xf numFmtId="0" fontId="17" fillId="4" borderId="2" xfId="0" applyFont="1" applyFill="1" applyBorder="1" applyAlignment="1" applyProtection="1">
      <alignment vertical="center" wrapText="1"/>
    </xf>
    <xf numFmtId="0" fontId="17" fillId="4" borderId="1" xfId="0" applyFont="1" applyFill="1" applyBorder="1" applyAlignment="1" applyProtection="1">
      <alignment vertical="center" wrapText="1"/>
    </xf>
    <xf numFmtId="0" fontId="27" fillId="0" borderId="1" xfId="0" applyFont="1" applyFill="1" applyBorder="1" applyAlignment="1" applyProtection="1">
      <alignment horizontal="center" vertical="center" wrapText="1"/>
    </xf>
    <xf numFmtId="0" fontId="17" fillId="4" borderId="10" xfId="0" applyFont="1" applyFill="1" applyBorder="1" applyAlignment="1" applyProtection="1">
      <alignment horizontal="center" vertical="center" wrapText="1"/>
    </xf>
    <xf numFmtId="182" fontId="28" fillId="0" borderId="1" xfId="0" applyNumberFormat="1"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xf>
    <xf numFmtId="0" fontId="23" fillId="4" borderId="5" xfId="0" applyFont="1" applyFill="1" applyBorder="1" applyAlignment="1" applyProtection="1">
      <alignment horizontal="center" vertical="center" wrapText="1"/>
    </xf>
    <xf numFmtId="0" fontId="24" fillId="0" borderId="1" xfId="0" applyFont="1" applyFill="1" applyBorder="1" applyAlignment="1" applyProtection="1">
      <alignment vertical="center" wrapText="1"/>
    </xf>
    <xf numFmtId="0" fontId="30" fillId="0" borderId="1" xfId="0" applyFont="1" applyFill="1" applyBorder="1" applyAlignment="1" applyProtection="1">
      <alignment vertical="center" wrapText="1"/>
    </xf>
    <xf numFmtId="182" fontId="26" fillId="0" borderId="1" xfId="0" applyNumberFormat="1" applyFont="1" applyFill="1" applyBorder="1" applyAlignment="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_Sheet1_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7" Type="http://schemas.openxmlformats.org/officeDocument/2006/relationships/image" Target="../media/image7.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jpeg"/><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609600</xdr:colOff>
      <xdr:row>3</xdr:row>
      <xdr:rowOff>175260</xdr:rowOff>
    </xdr:from>
    <xdr:to>
      <xdr:col>9</xdr:col>
      <xdr:colOff>899160</xdr:colOff>
      <xdr:row>3</xdr:row>
      <xdr:rowOff>1325880</xdr:rowOff>
    </xdr:to>
    <xdr:pic>
      <xdr:nvPicPr>
        <xdr:cNvPr id="2" name="图片 1"/>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11268075" y="1333500"/>
          <a:ext cx="289560"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205740</xdr:colOff>
      <xdr:row>5</xdr:row>
      <xdr:rowOff>213360</xdr:rowOff>
    </xdr:from>
    <xdr:to>
      <xdr:col>9</xdr:col>
      <xdr:colOff>1158240</xdr:colOff>
      <xdr:row>5</xdr:row>
      <xdr:rowOff>1074420</xdr:rowOff>
    </xdr:to>
    <xdr:pic>
      <xdr:nvPicPr>
        <xdr:cNvPr id="3" name="图片 2"/>
        <xdr:cNvPicPr/>
      </xdr:nvPicPr>
      <xdr:blipFill>
        <a:blip r:embed="rId2" cstate="print">
          <a:extLst>
            <a:ext uri="{28A0092B-C50C-407E-A947-70E740481C1C}">
              <a14:useLocalDpi xmlns:a14="http://schemas.microsoft.com/office/drawing/2010/main" val="0"/>
            </a:ext>
          </a:extLst>
        </a:blip>
        <a:stretch>
          <a:fillRect/>
        </a:stretch>
      </xdr:blipFill>
      <xdr:spPr>
        <a:xfrm>
          <a:off x="10864215" y="5956300"/>
          <a:ext cx="952500" cy="861060"/>
        </a:xfrm>
        <a:prstGeom prst="rect">
          <a:avLst/>
        </a:prstGeom>
      </xdr:spPr>
    </xdr:pic>
    <xdr:clientData/>
  </xdr:twoCellAnchor>
  <xdr:twoCellAnchor editAs="oneCell">
    <xdr:from>
      <xdr:col>9</xdr:col>
      <xdr:colOff>114300</xdr:colOff>
      <xdr:row>4</xdr:row>
      <xdr:rowOff>144780</xdr:rowOff>
    </xdr:from>
    <xdr:to>
      <xdr:col>9</xdr:col>
      <xdr:colOff>1324610</xdr:colOff>
      <xdr:row>4</xdr:row>
      <xdr:rowOff>490855</xdr:rowOff>
    </xdr:to>
    <xdr:pic>
      <xdr:nvPicPr>
        <xdr:cNvPr id="4" name="图片 3" descr="[TIKC_]AD~EN_]ZCCUQ9FMK"/>
        <xdr:cNvPicPr>
          <a:picLocks noChangeAspect="1"/>
        </xdr:cNvPicPr>
      </xdr:nvPicPr>
      <xdr:blipFill>
        <a:blip r:embed="rId3"/>
        <a:stretch>
          <a:fillRect/>
        </a:stretch>
      </xdr:blipFill>
      <xdr:spPr>
        <a:xfrm>
          <a:off x="10772775" y="5087620"/>
          <a:ext cx="1210310" cy="346075"/>
        </a:xfrm>
        <a:prstGeom prst="rect">
          <a:avLst/>
        </a:prstGeom>
      </xdr:spPr>
    </xdr:pic>
    <xdr:clientData/>
  </xdr:twoCellAnchor>
  <xdr:twoCellAnchor editAs="oneCell">
    <xdr:from>
      <xdr:col>9</xdr:col>
      <xdr:colOff>213361</xdr:colOff>
      <xdr:row>7</xdr:row>
      <xdr:rowOff>60960</xdr:rowOff>
    </xdr:from>
    <xdr:to>
      <xdr:col>9</xdr:col>
      <xdr:colOff>1424941</xdr:colOff>
      <xdr:row>7</xdr:row>
      <xdr:rowOff>842645</xdr:rowOff>
    </xdr:to>
    <xdr:pic>
      <xdr:nvPicPr>
        <xdr:cNvPr id="5" name="图片 4" descr="1322"/>
        <xdr:cNvPicPr>
          <a:picLocks noChangeAspect="1"/>
        </xdr:cNvPicPr>
      </xdr:nvPicPr>
      <xdr:blipFill>
        <a:blip r:embed="rId4" cstate="print"/>
        <a:stretch>
          <a:fillRect/>
        </a:stretch>
      </xdr:blipFill>
      <xdr:spPr>
        <a:xfrm>
          <a:off x="10871835" y="9575800"/>
          <a:ext cx="1211580" cy="781685"/>
        </a:xfrm>
        <a:prstGeom prst="rect">
          <a:avLst/>
        </a:prstGeom>
      </xdr:spPr>
    </xdr:pic>
    <xdr:clientData/>
  </xdr:twoCellAnchor>
  <xdr:twoCellAnchor editAs="oneCell">
    <xdr:from>
      <xdr:col>9</xdr:col>
      <xdr:colOff>304800</xdr:colOff>
      <xdr:row>8</xdr:row>
      <xdr:rowOff>129540</xdr:rowOff>
    </xdr:from>
    <xdr:to>
      <xdr:col>9</xdr:col>
      <xdr:colOff>1539240</xdr:colOff>
      <xdr:row>8</xdr:row>
      <xdr:rowOff>466725</xdr:rowOff>
    </xdr:to>
    <xdr:pic>
      <xdr:nvPicPr>
        <xdr:cNvPr id="6" name="图片 5"/>
        <xdr:cNvPicPr>
          <a:picLocks noChangeAspect="1"/>
        </xdr:cNvPicPr>
      </xdr:nvPicPr>
      <xdr:blipFill>
        <a:blip r:embed="rId5"/>
        <a:stretch>
          <a:fillRect/>
        </a:stretch>
      </xdr:blipFill>
      <xdr:spPr>
        <a:xfrm>
          <a:off x="10963275" y="10876280"/>
          <a:ext cx="1234440" cy="337185"/>
        </a:xfrm>
        <a:prstGeom prst="rect">
          <a:avLst/>
        </a:prstGeom>
      </xdr:spPr>
    </xdr:pic>
    <xdr:clientData/>
  </xdr:twoCellAnchor>
  <xdr:twoCellAnchor editAs="oneCell">
    <xdr:from>
      <xdr:col>9</xdr:col>
      <xdr:colOff>205740</xdr:colOff>
      <xdr:row>9</xdr:row>
      <xdr:rowOff>251460</xdr:rowOff>
    </xdr:from>
    <xdr:to>
      <xdr:col>9</xdr:col>
      <xdr:colOff>1432560</xdr:colOff>
      <xdr:row>9</xdr:row>
      <xdr:rowOff>403860</xdr:rowOff>
    </xdr:to>
    <xdr:pic>
      <xdr:nvPicPr>
        <xdr:cNvPr id="7" name="图片 6" descr="HT-SR358八路时序器"/>
        <xdr:cNvPicPr>
          <a:picLocks noChangeAspect="1"/>
        </xdr:cNvPicPr>
      </xdr:nvPicPr>
      <xdr:blipFill>
        <a:blip r:embed="rId6"/>
        <a:stretch>
          <a:fillRect/>
        </a:stretch>
      </xdr:blipFill>
      <xdr:spPr>
        <a:xfrm>
          <a:off x="10864215" y="12090400"/>
          <a:ext cx="1226820" cy="152400"/>
        </a:xfrm>
        <a:prstGeom prst="rect">
          <a:avLst/>
        </a:prstGeom>
      </xdr:spPr>
    </xdr:pic>
    <xdr:clientData/>
  </xdr:twoCellAnchor>
  <xdr:twoCellAnchor editAs="oneCell">
    <xdr:from>
      <xdr:col>9</xdr:col>
      <xdr:colOff>121920</xdr:colOff>
      <xdr:row>6</xdr:row>
      <xdr:rowOff>68580</xdr:rowOff>
    </xdr:from>
    <xdr:to>
      <xdr:col>9</xdr:col>
      <xdr:colOff>1837690</xdr:colOff>
      <xdr:row>6</xdr:row>
      <xdr:rowOff>1291590</xdr:rowOff>
    </xdr:to>
    <xdr:pic>
      <xdr:nvPicPr>
        <xdr:cNvPr id="8" name="图片 7" descr="K-3000(H1B)"/>
        <xdr:cNvPicPr>
          <a:picLocks noChangeAspect="1"/>
        </xdr:cNvPicPr>
      </xdr:nvPicPr>
      <xdr:blipFill>
        <a:blip r:embed="rId7" cstate="print"/>
        <a:stretch>
          <a:fillRect/>
        </a:stretch>
      </xdr:blipFill>
      <xdr:spPr>
        <a:xfrm>
          <a:off x="10780395" y="6992620"/>
          <a:ext cx="1715770" cy="122301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2"/>
  <sheetViews>
    <sheetView workbookViewId="0">
      <selection activeCell="E9" sqref="E9"/>
    </sheetView>
  </sheetViews>
  <sheetFormatPr defaultColWidth="9" defaultRowHeight="13.5"/>
  <cols>
    <col min="1" max="1" width="4.875" style="1" customWidth="1"/>
    <col min="2" max="2" width="21.125" style="1" customWidth="1"/>
    <col min="3" max="3" width="18.625" style="1" customWidth="1"/>
    <col min="4" max="4" width="20.875" style="1" customWidth="1"/>
    <col min="5" max="5" width="37.5" style="1" customWidth="1"/>
    <col min="6" max="6" width="6.75" style="1" customWidth="1"/>
    <col min="7" max="7" width="8.375" style="1" customWidth="1"/>
    <col min="8" max="8" width="9.125" style="1" customWidth="1"/>
    <col min="9" max="9" width="11.625" style="1" customWidth="1"/>
    <col min="10" max="10" width="14.875" style="1" customWidth="1"/>
    <col min="11" max="16384" width="9" style="1"/>
  </cols>
  <sheetData>
    <row r="1" s="1" customFormat="1" ht="29.1" customHeight="1" spans="1:10">
      <c r="A1" s="2" t="s">
        <v>0</v>
      </c>
      <c r="B1" s="3"/>
      <c r="C1" s="3"/>
      <c r="D1" s="3"/>
      <c r="E1" s="3"/>
      <c r="F1" s="3"/>
      <c r="G1" s="3"/>
      <c r="H1" s="3"/>
      <c r="I1" s="3"/>
      <c r="J1" s="3"/>
    </row>
    <row r="2" s="1" customFormat="1" ht="20.1" customHeight="1" spans="1:10">
      <c r="A2" s="4" t="s">
        <v>1</v>
      </c>
      <c r="B2" s="4"/>
      <c r="C2" s="4"/>
      <c r="D2" s="4"/>
      <c r="E2" s="4"/>
      <c r="F2" s="4"/>
      <c r="G2" s="4"/>
      <c r="H2" s="4"/>
      <c r="I2" s="4"/>
      <c r="J2" s="4"/>
    </row>
    <row r="3" s="1" customFormat="1" ht="20.1" customHeight="1" spans="1:10">
      <c r="A3" s="43" t="s">
        <v>2</v>
      </c>
      <c r="B3" s="44"/>
      <c r="C3" s="44"/>
      <c r="D3" s="44"/>
      <c r="E3" s="44"/>
      <c r="F3" s="44"/>
      <c r="G3" s="44"/>
      <c r="H3" s="44"/>
      <c r="I3" s="44"/>
      <c r="J3" s="98"/>
    </row>
    <row r="4" s="1" customFormat="1" ht="20.1" customHeight="1" spans="1:10">
      <c r="A4" s="45" t="s">
        <v>3</v>
      </c>
      <c r="B4" s="46"/>
      <c r="C4" s="47" t="s">
        <v>4</v>
      </c>
      <c r="D4" s="48"/>
      <c r="E4" s="49" t="s">
        <v>5</v>
      </c>
      <c r="F4" s="50" t="s">
        <v>6</v>
      </c>
      <c r="G4" s="49" t="s">
        <v>7</v>
      </c>
      <c r="H4" s="51" t="s">
        <v>8</v>
      </c>
      <c r="I4" s="49" t="s">
        <v>9</v>
      </c>
      <c r="J4" s="49" t="s">
        <v>10</v>
      </c>
    </row>
    <row r="5" s="1" customFormat="1" ht="27" customHeight="1" spans="1:10">
      <c r="A5" s="52" t="s">
        <v>11</v>
      </c>
      <c r="B5" s="52">
        <v>4260</v>
      </c>
      <c r="C5" s="49" t="s">
        <v>11</v>
      </c>
      <c r="D5" s="53">
        <v>4160</v>
      </c>
      <c r="E5" s="49">
        <v>1664</v>
      </c>
      <c r="F5" s="50">
        <v>320</v>
      </c>
      <c r="G5" s="49">
        <v>128</v>
      </c>
      <c r="H5" s="49">
        <v>13</v>
      </c>
      <c r="I5" s="49">
        <v>156</v>
      </c>
      <c r="J5" s="49">
        <v>1277952</v>
      </c>
    </row>
    <row r="6" s="1" customFormat="1" ht="27" customHeight="1" spans="1:10">
      <c r="A6" s="52" t="s">
        <v>12</v>
      </c>
      <c r="B6" s="52">
        <f>D6+100</f>
        <v>2020</v>
      </c>
      <c r="C6" s="49" t="s">
        <v>12</v>
      </c>
      <c r="D6" s="53">
        <f>F6*H6</f>
        <v>1920</v>
      </c>
      <c r="E6" s="49">
        <f>H6*G6</f>
        <v>768</v>
      </c>
      <c r="F6" s="49">
        <v>160</v>
      </c>
      <c r="G6" s="54">
        <v>64</v>
      </c>
      <c r="H6" s="54">
        <v>12</v>
      </c>
      <c r="I6" s="99" t="s">
        <v>13</v>
      </c>
      <c r="J6" s="51"/>
    </row>
    <row r="7" s="1" customFormat="1" ht="27" customHeight="1" spans="1:10">
      <c r="A7" s="55" t="s">
        <v>14</v>
      </c>
      <c r="B7" s="55" t="s">
        <v>15</v>
      </c>
      <c r="C7" s="55" t="s">
        <v>16</v>
      </c>
      <c r="D7" s="55" t="s">
        <v>17</v>
      </c>
      <c r="E7" s="56" t="s">
        <v>18</v>
      </c>
      <c r="F7" s="55" t="s">
        <v>19</v>
      </c>
      <c r="G7" s="55" t="s">
        <v>20</v>
      </c>
      <c r="H7" s="57" t="s">
        <v>21</v>
      </c>
      <c r="I7" s="100" t="s">
        <v>22</v>
      </c>
      <c r="J7" s="101" t="s">
        <v>23</v>
      </c>
    </row>
    <row r="8" s="1" customFormat="1" ht="27" customHeight="1" spans="1:10">
      <c r="A8" s="58" t="s">
        <v>24</v>
      </c>
      <c r="B8" s="59"/>
      <c r="C8" s="59"/>
      <c r="D8" s="59"/>
      <c r="E8" s="59"/>
      <c r="F8" s="59"/>
      <c r="G8" s="59"/>
      <c r="H8" s="60"/>
      <c r="I8" s="102"/>
      <c r="J8" s="103"/>
    </row>
    <row r="9" s="1" customFormat="1" ht="396" spans="1:10">
      <c r="A9" s="61">
        <v>1</v>
      </c>
      <c r="B9" s="61" t="s">
        <v>25</v>
      </c>
      <c r="C9" s="61" t="s">
        <v>26</v>
      </c>
      <c r="D9" s="62" t="s">
        <v>27</v>
      </c>
      <c r="E9" s="63" t="s">
        <v>28</v>
      </c>
      <c r="F9" s="61" t="s">
        <v>29</v>
      </c>
      <c r="G9" s="64">
        <v>156</v>
      </c>
      <c r="H9" s="64"/>
      <c r="I9" s="64"/>
      <c r="J9" s="76" t="s">
        <v>30</v>
      </c>
    </row>
    <row r="10" s="1" customFormat="1" ht="27" customHeight="1" spans="1:10">
      <c r="A10" s="61">
        <v>2</v>
      </c>
      <c r="B10" s="61" t="s">
        <v>31</v>
      </c>
      <c r="C10" s="61"/>
      <c r="D10" s="62" t="s">
        <v>27</v>
      </c>
      <c r="E10" s="63"/>
      <c r="F10" s="61" t="s">
        <v>29</v>
      </c>
      <c r="G10" s="64">
        <v>4</v>
      </c>
      <c r="H10" s="64"/>
      <c r="I10" s="64"/>
      <c r="J10" s="76"/>
    </row>
    <row r="11" s="1" customFormat="1" ht="27" customHeight="1" spans="1:10">
      <c r="A11" s="61">
        <v>3</v>
      </c>
      <c r="B11" s="61" t="s">
        <v>32</v>
      </c>
      <c r="C11" s="61" t="s">
        <v>26</v>
      </c>
      <c r="D11" s="62" t="s">
        <v>33</v>
      </c>
      <c r="E11" s="63" t="s">
        <v>34</v>
      </c>
      <c r="F11" s="61" t="s">
        <v>35</v>
      </c>
      <c r="G11" s="64">
        <v>27</v>
      </c>
      <c r="H11" s="64"/>
      <c r="I11" s="64"/>
      <c r="J11" s="76"/>
    </row>
    <row r="12" s="1" customFormat="1" ht="247.5" spans="1:10">
      <c r="A12" s="61">
        <v>4</v>
      </c>
      <c r="B12" s="61" t="s">
        <v>36</v>
      </c>
      <c r="C12" s="61" t="s">
        <v>26</v>
      </c>
      <c r="D12" s="62" t="s">
        <v>37</v>
      </c>
      <c r="E12" s="63" t="s">
        <v>38</v>
      </c>
      <c r="F12" s="61" t="s">
        <v>29</v>
      </c>
      <c r="G12" s="64">
        <v>13</v>
      </c>
      <c r="H12" s="64"/>
      <c r="I12" s="64"/>
      <c r="J12" s="104"/>
    </row>
    <row r="13" s="1" customFormat="1" ht="27" customHeight="1" spans="1:10">
      <c r="A13" s="61">
        <v>5</v>
      </c>
      <c r="B13" s="61" t="s">
        <v>39</v>
      </c>
      <c r="C13" s="61" t="s">
        <v>40</v>
      </c>
      <c r="D13" s="65" t="s">
        <v>41</v>
      </c>
      <c r="E13" s="66" t="s">
        <v>42</v>
      </c>
      <c r="F13" s="61" t="s">
        <v>43</v>
      </c>
      <c r="G13" s="64">
        <v>1</v>
      </c>
      <c r="H13" s="64"/>
      <c r="I13" s="64"/>
      <c r="J13" s="104"/>
    </row>
    <row r="14" s="1" customFormat="1" ht="27" customHeight="1" spans="1:10">
      <c r="A14" s="58" t="s">
        <v>44</v>
      </c>
      <c r="B14" s="59"/>
      <c r="C14" s="59"/>
      <c r="D14" s="59"/>
      <c r="E14" s="67"/>
      <c r="F14" s="59"/>
      <c r="G14" s="59"/>
      <c r="H14" s="60"/>
      <c r="I14" s="102"/>
      <c r="J14" s="103"/>
    </row>
    <row r="15" s="1" customFormat="1" ht="297" spans="1:10">
      <c r="A15" s="61">
        <v>6</v>
      </c>
      <c r="B15" s="61" t="s">
        <v>45</v>
      </c>
      <c r="C15" s="61" t="s">
        <v>26</v>
      </c>
      <c r="D15" s="68" t="s">
        <v>46</v>
      </c>
      <c r="E15" s="69" t="s">
        <v>47</v>
      </c>
      <c r="F15" s="61" t="s">
        <v>35</v>
      </c>
      <c r="G15" s="64">
        <v>1</v>
      </c>
      <c r="H15" s="64"/>
      <c r="I15" s="64"/>
      <c r="J15" s="61"/>
    </row>
    <row r="16" s="1" customFormat="1" ht="27" customHeight="1" spans="1:10">
      <c r="A16" s="61">
        <v>7</v>
      </c>
      <c r="B16" s="61" t="s">
        <v>48</v>
      </c>
      <c r="C16" s="61" t="s">
        <v>49</v>
      </c>
      <c r="D16" s="61" t="s">
        <v>50</v>
      </c>
      <c r="E16" s="70" t="s">
        <v>51</v>
      </c>
      <c r="F16" s="61" t="s">
        <v>35</v>
      </c>
      <c r="G16" s="71">
        <v>1</v>
      </c>
      <c r="H16" s="71"/>
      <c r="I16" s="64"/>
      <c r="J16" s="76"/>
    </row>
    <row r="17" s="1" customFormat="1" ht="27" customHeight="1" spans="1:10">
      <c r="A17" s="72" t="s">
        <v>52</v>
      </c>
      <c r="B17" s="72"/>
      <c r="C17" s="72"/>
      <c r="D17" s="72"/>
      <c r="E17" s="72"/>
      <c r="F17" s="72"/>
      <c r="G17" s="72"/>
      <c r="H17" s="72"/>
      <c r="I17" s="72"/>
      <c r="J17" s="105"/>
    </row>
    <row r="18" s="1" customFormat="1" ht="27" customHeight="1" spans="1:10">
      <c r="A18" s="61">
        <v>8</v>
      </c>
      <c r="B18" s="73" t="s">
        <v>53</v>
      </c>
      <c r="C18" s="11"/>
      <c r="D18" s="11"/>
      <c r="E18" s="74" t="s">
        <v>54</v>
      </c>
      <c r="F18" s="11" t="s">
        <v>55</v>
      </c>
      <c r="G18" s="75">
        <v>50</v>
      </c>
      <c r="H18" s="75"/>
      <c r="I18" s="64"/>
      <c r="J18" s="76"/>
    </row>
    <row r="19" s="1" customFormat="1" ht="27" customHeight="1" spans="1:10">
      <c r="A19" s="61"/>
      <c r="B19" s="73" t="s">
        <v>56</v>
      </c>
      <c r="C19" s="11"/>
      <c r="D19" s="11"/>
      <c r="E19" s="74" t="s">
        <v>57</v>
      </c>
      <c r="F19" s="11" t="s">
        <v>58</v>
      </c>
      <c r="G19" s="75">
        <v>50</v>
      </c>
      <c r="H19" s="75"/>
      <c r="I19" s="64"/>
      <c r="J19" s="76"/>
    </row>
    <row r="20" s="1" customFormat="1" ht="27" customHeight="1" spans="1:10">
      <c r="A20" s="76"/>
      <c r="B20" s="76" t="s">
        <v>59</v>
      </c>
      <c r="C20" s="76" t="s">
        <v>60</v>
      </c>
      <c r="D20" s="76" t="s">
        <v>61</v>
      </c>
      <c r="E20" s="77" t="s">
        <v>62</v>
      </c>
      <c r="F20" s="76" t="s">
        <v>63</v>
      </c>
      <c r="G20" s="78">
        <v>8.6</v>
      </c>
      <c r="H20" s="71"/>
      <c r="I20" s="71"/>
      <c r="J20" s="76"/>
    </row>
    <row r="21" s="1" customFormat="1" ht="27" customHeight="1" spans="1:10">
      <c r="A21" s="76"/>
      <c r="B21" s="76" t="s">
        <v>64</v>
      </c>
      <c r="C21" s="76"/>
      <c r="D21" s="76"/>
      <c r="E21" s="77" t="s">
        <v>65</v>
      </c>
      <c r="F21" s="76" t="s">
        <v>55</v>
      </c>
      <c r="G21" s="78">
        <v>12.3</v>
      </c>
      <c r="H21" s="71"/>
      <c r="I21" s="71"/>
      <c r="J21" s="76"/>
    </row>
    <row r="22" s="1" customFormat="1" ht="27" customHeight="1" spans="1:10">
      <c r="A22" s="76"/>
      <c r="B22" s="76" t="s">
        <v>66</v>
      </c>
      <c r="C22" s="76" t="s">
        <v>60</v>
      </c>
      <c r="D22" s="76" t="s">
        <v>60</v>
      </c>
      <c r="E22" s="77" t="s">
        <v>67</v>
      </c>
      <c r="F22" s="76" t="s">
        <v>68</v>
      </c>
      <c r="G22" s="79">
        <v>8</v>
      </c>
      <c r="H22" s="71"/>
      <c r="I22" s="71"/>
      <c r="J22" s="76"/>
    </row>
    <row r="23" s="1" customFormat="1" ht="27" customHeight="1" spans="1:10">
      <c r="A23" s="80"/>
      <c r="B23" s="81" t="s">
        <v>69</v>
      </c>
      <c r="C23" s="82"/>
      <c r="D23" s="82"/>
      <c r="E23" s="82"/>
      <c r="F23" s="82"/>
      <c r="G23" s="82"/>
      <c r="H23" s="82"/>
      <c r="I23" s="106"/>
      <c r="J23" s="107"/>
    </row>
    <row r="24" s="1" customFormat="1" ht="27" customHeight="1" spans="1:10">
      <c r="A24" s="83" t="s">
        <v>70</v>
      </c>
      <c r="B24" s="84"/>
      <c r="C24" s="84"/>
      <c r="D24" s="84"/>
      <c r="E24" s="84"/>
      <c r="F24" s="84"/>
      <c r="G24" s="84"/>
      <c r="H24" s="84"/>
      <c r="I24" s="84"/>
      <c r="J24" s="108"/>
    </row>
    <row r="25" s="1" customFormat="1" ht="27" customHeight="1" spans="1:10">
      <c r="A25" s="85" t="s">
        <v>71</v>
      </c>
      <c r="B25" s="85"/>
      <c r="C25" s="86" t="s">
        <v>72</v>
      </c>
      <c r="D25" s="86"/>
      <c r="E25" s="49" t="s">
        <v>5</v>
      </c>
      <c r="F25" s="50" t="s">
        <v>6</v>
      </c>
      <c r="G25" s="49" t="s">
        <v>7</v>
      </c>
      <c r="H25" s="51" t="s">
        <v>8</v>
      </c>
      <c r="I25" s="49" t="s">
        <v>9</v>
      </c>
      <c r="J25" s="99"/>
    </row>
    <row r="26" s="1" customFormat="1" ht="27" customHeight="1" spans="1:10">
      <c r="A26" s="52" t="s">
        <v>11</v>
      </c>
      <c r="B26" s="52">
        <f>D26+100</f>
        <v>6180</v>
      </c>
      <c r="C26" s="49" t="s">
        <v>11</v>
      </c>
      <c r="D26" s="53">
        <v>6080</v>
      </c>
      <c r="E26" s="49">
        <f>H26*G26</f>
        <v>1280</v>
      </c>
      <c r="F26" s="50">
        <v>304</v>
      </c>
      <c r="G26" s="49">
        <v>64</v>
      </c>
      <c r="H26" s="49">
        <f>D26/304</f>
        <v>20</v>
      </c>
      <c r="I26" s="49">
        <f>H26*H27</f>
        <v>60</v>
      </c>
      <c r="J26" s="99" t="s">
        <v>73</v>
      </c>
    </row>
    <row r="27" s="1" customFormat="1" ht="29" customHeight="1" spans="1:10">
      <c r="A27" s="52" t="s">
        <v>12</v>
      </c>
      <c r="B27" s="52">
        <f>D27+100</f>
        <v>556</v>
      </c>
      <c r="C27" s="49" t="s">
        <v>12</v>
      </c>
      <c r="D27" s="53">
        <v>456</v>
      </c>
      <c r="E27" s="49">
        <f>H27*G27</f>
        <v>96</v>
      </c>
      <c r="F27" s="49">
        <v>152</v>
      </c>
      <c r="G27" s="54">
        <v>32</v>
      </c>
      <c r="H27" s="54">
        <f>D27/152</f>
        <v>3</v>
      </c>
      <c r="I27" s="49" t="s">
        <v>74</v>
      </c>
      <c r="J27" s="49">
        <f>E27*E26</f>
        <v>122880</v>
      </c>
    </row>
    <row r="28" s="1" customFormat="1" ht="26" customHeight="1" spans="1:10">
      <c r="A28" s="55" t="s">
        <v>14</v>
      </c>
      <c r="B28" s="55" t="s">
        <v>15</v>
      </c>
      <c r="C28" s="55" t="s">
        <v>16</v>
      </c>
      <c r="D28" s="55" t="s">
        <v>17</v>
      </c>
      <c r="E28" s="56" t="s">
        <v>18</v>
      </c>
      <c r="F28" s="55" t="s">
        <v>19</v>
      </c>
      <c r="G28" s="55" t="s">
        <v>20</v>
      </c>
      <c r="H28" s="57" t="s">
        <v>21</v>
      </c>
      <c r="I28" s="100" t="s">
        <v>22</v>
      </c>
      <c r="J28" s="101" t="s">
        <v>23</v>
      </c>
    </row>
    <row r="29" s="1" customFormat="1" ht="39" customHeight="1" spans="1:10">
      <c r="A29" s="81">
        <v>1</v>
      </c>
      <c r="B29" s="87" t="s">
        <v>25</v>
      </c>
      <c r="C29" s="87" t="s">
        <v>26</v>
      </c>
      <c r="D29" s="88">
        <v>3.75</v>
      </c>
      <c r="E29" s="89" t="s">
        <v>75</v>
      </c>
      <c r="F29" s="87" t="s">
        <v>29</v>
      </c>
      <c r="G29" s="90">
        <v>62</v>
      </c>
      <c r="H29" s="90"/>
      <c r="I29" s="90"/>
      <c r="J29" s="109" t="s">
        <v>76</v>
      </c>
    </row>
    <row r="30" s="1" customFormat="1" ht="26" customHeight="1" spans="1:10">
      <c r="A30" s="81">
        <v>2</v>
      </c>
      <c r="B30" s="87" t="s">
        <v>32</v>
      </c>
      <c r="C30" s="87" t="s">
        <v>26</v>
      </c>
      <c r="D30" s="62" t="s">
        <v>33</v>
      </c>
      <c r="E30" s="63" t="s">
        <v>34</v>
      </c>
      <c r="F30" s="87" t="s">
        <v>35</v>
      </c>
      <c r="G30" s="90">
        <v>9</v>
      </c>
      <c r="H30" s="90"/>
      <c r="I30" s="90"/>
      <c r="J30" s="110"/>
    </row>
    <row r="31" s="1" customFormat="1" ht="27" customHeight="1" spans="1:10">
      <c r="A31" s="81">
        <v>3</v>
      </c>
      <c r="B31" s="87" t="s">
        <v>77</v>
      </c>
      <c r="C31" s="87"/>
      <c r="D31" s="88" t="s">
        <v>78</v>
      </c>
      <c r="E31" s="91" t="s">
        <v>79</v>
      </c>
      <c r="F31" s="87" t="s">
        <v>80</v>
      </c>
      <c r="G31" s="90">
        <v>1</v>
      </c>
      <c r="H31" s="90"/>
      <c r="I31" s="90"/>
      <c r="J31" s="110"/>
    </row>
    <row r="32" s="1" customFormat="1" ht="41" customHeight="1" spans="1:10">
      <c r="A32" s="81">
        <v>4</v>
      </c>
      <c r="B32" s="87" t="s">
        <v>81</v>
      </c>
      <c r="C32" s="87"/>
      <c r="D32" s="88"/>
      <c r="E32" s="91" t="s">
        <v>82</v>
      </c>
      <c r="F32" s="87" t="s">
        <v>80</v>
      </c>
      <c r="G32" s="90">
        <v>1</v>
      </c>
      <c r="H32" s="90"/>
      <c r="I32" s="90"/>
      <c r="J32" s="110"/>
    </row>
    <row r="33" s="1" customFormat="1" ht="28" customHeight="1" spans="1:10">
      <c r="A33" s="81">
        <v>5</v>
      </c>
      <c r="B33" s="87" t="s">
        <v>39</v>
      </c>
      <c r="C33" s="87"/>
      <c r="D33" s="88"/>
      <c r="E33" s="91" t="s">
        <v>83</v>
      </c>
      <c r="F33" s="87" t="s">
        <v>43</v>
      </c>
      <c r="G33" s="90">
        <v>1</v>
      </c>
      <c r="H33" s="90"/>
      <c r="I33" s="90"/>
      <c r="J33" s="110"/>
    </row>
    <row r="34" s="1" customFormat="1" ht="29" customHeight="1" spans="1:10">
      <c r="A34" s="81">
        <v>6</v>
      </c>
      <c r="B34" s="61" t="s">
        <v>66</v>
      </c>
      <c r="C34" s="61" t="s">
        <v>60</v>
      </c>
      <c r="D34" s="61" t="s">
        <v>60</v>
      </c>
      <c r="E34" s="66" t="s">
        <v>67</v>
      </c>
      <c r="F34" s="61" t="s">
        <v>68</v>
      </c>
      <c r="G34" s="92">
        <v>2.78</v>
      </c>
      <c r="H34" s="64"/>
      <c r="I34" s="64"/>
      <c r="J34" s="76"/>
    </row>
    <row r="35" s="1" customFormat="1" ht="27" customHeight="1" spans="1:10">
      <c r="A35" s="80"/>
      <c r="B35" s="81" t="s">
        <v>84</v>
      </c>
      <c r="C35" s="82"/>
      <c r="D35" s="82"/>
      <c r="E35" s="82"/>
      <c r="F35" s="82"/>
      <c r="G35" s="82"/>
      <c r="H35" s="82"/>
      <c r="I35" s="106"/>
      <c r="J35" s="107"/>
    </row>
    <row r="36" s="1" customFormat="1" ht="20.1" customHeight="1" spans="1:10">
      <c r="A36" s="93"/>
      <c r="B36" s="93"/>
      <c r="C36" s="93"/>
      <c r="D36" s="93"/>
      <c r="E36" s="94"/>
      <c r="F36" s="93"/>
      <c r="G36" s="93"/>
      <c r="H36" s="93"/>
      <c r="I36" s="93"/>
      <c r="J36" s="93"/>
    </row>
    <row r="37" s="1" customFormat="1" ht="20" customHeight="1" spans="1:10">
      <c r="A37" s="93"/>
      <c r="B37" s="93"/>
      <c r="C37" s="93"/>
      <c r="D37" s="93"/>
      <c r="E37" s="94"/>
      <c r="F37" s="93"/>
      <c r="G37" s="93"/>
      <c r="H37" s="93"/>
      <c r="I37" s="111"/>
      <c r="J37" s="93"/>
    </row>
    <row r="38" s="1" customFormat="1" ht="20" customHeight="1" spans="1:10">
      <c r="A38" s="81" t="s">
        <v>85</v>
      </c>
      <c r="B38" s="81" t="s">
        <v>86</v>
      </c>
      <c r="C38" s="82"/>
      <c r="D38" s="82"/>
      <c r="E38" s="82"/>
      <c r="F38" s="82"/>
      <c r="G38" s="82"/>
      <c r="H38" s="82"/>
      <c r="I38" s="106"/>
      <c r="J38" s="107"/>
    </row>
    <row r="39" s="1" customFormat="1" ht="22" customHeight="1" spans="1:10">
      <c r="A39" s="95"/>
      <c r="B39" s="96"/>
      <c r="C39" s="96"/>
      <c r="D39" s="96"/>
      <c r="E39" s="97"/>
      <c r="F39" s="96"/>
      <c r="G39" s="96"/>
      <c r="H39" s="96"/>
      <c r="I39" s="96"/>
      <c r="J39" s="96"/>
    </row>
    <row r="40" s="1" customFormat="1" ht="22" customHeight="1" spans="1:10">
      <c r="A40" s="95"/>
      <c r="B40" s="96"/>
      <c r="C40" s="96"/>
      <c r="D40" s="96"/>
      <c r="E40" s="97"/>
      <c r="F40" s="96"/>
      <c r="G40" s="96"/>
      <c r="H40" s="96"/>
      <c r="I40" s="96"/>
      <c r="J40" s="96"/>
    </row>
    <row r="41" s="1" customFormat="1" ht="20.1" customHeight="1" spans="1:10">
      <c r="A41" s="31" t="s">
        <v>87</v>
      </c>
      <c r="B41" s="31"/>
      <c r="C41" s="32"/>
      <c r="D41" s="32"/>
      <c r="E41" s="32"/>
      <c r="F41" s="32"/>
      <c r="G41" s="32"/>
      <c r="H41" s="32"/>
      <c r="I41" s="32"/>
      <c r="J41" s="42"/>
    </row>
    <row r="42" s="1" customFormat="1" ht="18" customHeight="1" spans="1:10">
      <c r="A42" s="31" t="s">
        <v>88</v>
      </c>
      <c r="B42" s="31"/>
      <c r="C42" s="32"/>
      <c r="D42" s="32"/>
      <c r="E42" s="32"/>
      <c r="F42" s="32"/>
      <c r="G42" s="32"/>
      <c r="H42" s="32"/>
      <c r="I42" s="32"/>
      <c r="J42" s="42"/>
    </row>
    <row r="43" s="1" customFormat="1" ht="19" customHeight="1" spans="1:10">
      <c r="A43" s="31" t="s">
        <v>89</v>
      </c>
      <c r="B43" s="32"/>
      <c r="C43" s="32"/>
      <c r="D43" s="32"/>
      <c r="E43" s="32"/>
      <c r="F43" s="32"/>
      <c r="G43" s="32"/>
      <c r="H43" s="32"/>
      <c r="I43" s="32"/>
      <c r="J43" s="42"/>
    </row>
    <row r="44" s="1" customFormat="1" ht="21" customHeight="1" spans="1:10">
      <c r="A44" s="32"/>
      <c r="B44" s="32" t="s">
        <v>90</v>
      </c>
      <c r="C44" s="32"/>
      <c r="D44" s="32"/>
      <c r="E44" s="32"/>
      <c r="F44" s="32"/>
      <c r="G44" s="32"/>
      <c r="H44" s="32"/>
      <c r="I44" s="32"/>
      <c r="J44" s="42"/>
    </row>
    <row r="45" s="1" customFormat="1" ht="18" customHeight="1" spans="1:10">
      <c r="A45" s="32"/>
      <c r="B45" s="32"/>
      <c r="C45" s="32"/>
      <c r="D45" s="32"/>
      <c r="E45" s="32"/>
      <c r="F45" s="32"/>
      <c r="G45" s="32"/>
      <c r="H45" s="33" t="s">
        <v>91</v>
      </c>
      <c r="I45" s="33"/>
      <c r="J45" s="42"/>
    </row>
    <row r="46" s="1" customFormat="1" ht="18" customHeight="1" spans="1:10">
      <c r="A46" s="32"/>
      <c r="B46" s="32"/>
      <c r="C46" s="32"/>
      <c r="D46" s="32"/>
      <c r="E46" s="32"/>
      <c r="F46" s="32"/>
      <c r="G46" s="32"/>
      <c r="H46" s="33"/>
      <c r="I46" s="33"/>
      <c r="J46" s="42"/>
    </row>
    <row r="47" s="1" customFormat="1" ht="18.75" spans="1:10">
      <c r="A47" s="34"/>
      <c r="B47" s="34"/>
      <c r="C47" s="34"/>
      <c r="D47" s="34"/>
      <c r="E47" s="34"/>
      <c r="F47" s="34"/>
      <c r="G47" s="34"/>
      <c r="H47" s="35"/>
      <c r="I47" s="35"/>
      <c r="J47" s="35"/>
    </row>
    <row r="48" s="1" customFormat="1" ht="18.75" spans="1:10">
      <c r="A48" s="34"/>
      <c r="B48" s="34"/>
      <c r="C48" s="34"/>
      <c r="D48" s="34"/>
      <c r="E48" s="34"/>
      <c r="F48" s="34"/>
      <c r="G48" s="34"/>
      <c r="H48" s="35"/>
      <c r="I48" s="35"/>
      <c r="J48" s="35"/>
    </row>
    <row r="50" s="1" customFormat="1" spans="1:10">
      <c r="A50" s="36" t="s">
        <v>92</v>
      </c>
      <c r="B50" s="37"/>
      <c r="C50" s="37"/>
      <c r="D50" s="37"/>
      <c r="E50" s="37"/>
      <c r="F50" s="37"/>
      <c r="G50" s="37"/>
      <c r="H50" s="37"/>
      <c r="I50" s="37"/>
      <c r="J50" s="37"/>
    </row>
    <row r="51" s="1" customFormat="1" spans="1:10">
      <c r="A51" s="37"/>
      <c r="B51" s="37"/>
      <c r="C51" s="37"/>
      <c r="D51" s="37"/>
      <c r="E51" s="37"/>
      <c r="F51" s="37"/>
      <c r="G51" s="37"/>
      <c r="H51" s="37"/>
      <c r="I51" s="37"/>
      <c r="J51" s="37"/>
    </row>
    <row r="52" s="1" customFormat="1" spans="1:10">
      <c r="A52" s="37"/>
      <c r="B52" s="37"/>
      <c r="C52" s="37"/>
      <c r="D52" s="37"/>
      <c r="E52" s="37"/>
      <c r="F52" s="37"/>
      <c r="G52" s="37"/>
      <c r="H52" s="37"/>
      <c r="I52" s="37"/>
      <c r="J52" s="37"/>
    </row>
  </sheetData>
  <mergeCells count="21">
    <mergeCell ref="A1:J1"/>
    <mergeCell ref="A2:J2"/>
    <mergeCell ref="A3:J3"/>
    <mergeCell ref="A4:B4"/>
    <mergeCell ref="C4:D4"/>
    <mergeCell ref="A8:H8"/>
    <mergeCell ref="A14:H14"/>
    <mergeCell ref="A17:J17"/>
    <mergeCell ref="C23:H23"/>
    <mergeCell ref="A24:J24"/>
    <mergeCell ref="A25:B25"/>
    <mergeCell ref="C25:D25"/>
    <mergeCell ref="C35:H35"/>
    <mergeCell ref="C38:H38"/>
    <mergeCell ref="A41:B41"/>
    <mergeCell ref="A42:B42"/>
    <mergeCell ref="A43:B43"/>
    <mergeCell ref="A18:A22"/>
    <mergeCell ref="H45:I46"/>
    <mergeCell ref="H47:J48"/>
    <mergeCell ref="A50:J52"/>
  </mergeCells>
  <dataValidations count="1">
    <dataValidation type="list" allowBlank="1" showInputMessage="1" showErrorMessage="1" sqref="G23 G35 G38">
      <formula1>"1,2,3,4,5"</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6"/>
  <sheetViews>
    <sheetView tabSelected="1" workbookViewId="0">
      <selection activeCell="A2" sqref="A2:J2"/>
    </sheetView>
  </sheetViews>
  <sheetFormatPr defaultColWidth="9" defaultRowHeight="13.5"/>
  <cols>
    <col min="1" max="1" width="4.875" style="1" customWidth="1"/>
    <col min="2" max="2" width="17.875" style="1" customWidth="1"/>
    <col min="3" max="3" width="19.75" style="1" customWidth="1"/>
    <col min="4" max="4" width="13.375" style="1" customWidth="1"/>
    <col min="5" max="5" width="42.5" style="1" customWidth="1"/>
    <col min="6" max="6" width="9.25" style="1" customWidth="1"/>
    <col min="7" max="7" width="8.75" style="1" customWidth="1"/>
    <col min="8" max="8" width="9.125" style="1" customWidth="1"/>
    <col min="9" max="9" width="14.375" style="1" customWidth="1"/>
    <col min="10" max="10" width="27.375" style="1" customWidth="1"/>
    <col min="11" max="16384" width="9" style="1"/>
  </cols>
  <sheetData>
    <row r="1" s="1" customFormat="1" ht="29.1" customHeight="1" spans="1:10">
      <c r="A1" s="2" t="s">
        <v>0</v>
      </c>
      <c r="B1" s="3"/>
      <c r="C1" s="3"/>
      <c r="D1" s="3"/>
      <c r="E1" s="3"/>
      <c r="F1" s="3"/>
      <c r="G1" s="3"/>
      <c r="H1" s="3"/>
      <c r="I1" s="3"/>
      <c r="J1" s="3"/>
    </row>
    <row r="2" s="1" customFormat="1" ht="20.1" customHeight="1" spans="1:10">
      <c r="A2" s="4" t="s">
        <v>93</v>
      </c>
      <c r="B2" s="4"/>
      <c r="C2" s="4"/>
      <c r="D2" s="4"/>
      <c r="E2" s="4"/>
      <c r="F2" s="4"/>
      <c r="G2" s="4"/>
      <c r="H2" s="4"/>
      <c r="I2" s="4"/>
      <c r="J2" s="4"/>
    </row>
    <row r="3" s="1" customFormat="1" ht="42" customHeight="1" spans="1:10">
      <c r="A3" s="5" t="s">
        <v>14</v>
      </c>
      <c r="B3" s="5" t="s">
        <v>94</v>
      </c>
      <c r="C3" s="5" t="s">
        <v>16</v>
      </c>
      <c r="D3" s="5" t="s">
        <v>95</v>
      </c>
      <c r="E3" s="5" t="s">
        <v>96</v>
      </c>
      <c r="F3" s="5" t="s">
        <v>19</v>
      </c>
      <c r="G3" s="5" t="s">
        <v>20</v>
      </c>
      <c r="H3" s="5" t="s">
        <v>21</v>
      </c>
      <c r="I3" s="5" t="s">
        <v>22</v>
      </c>
      <c r="J3" s="38" t="s">
        <v>23</v>
      </c>
    </row>
    <row r="4" s="1" customFormat="1" ht="298" customHeight="1" spans="1:10">
      <c r="A4" s="6">
        <v>1</v>
      </c>
      <c r="B4" s="7" t="s">
        <v>97</v>
      </c>
      <c r="C4" s="8" t="s">
        <v>98</v>
      </c>
      <c r="D4" s="9" t="s">
        <v>99</v>
      </c>
      <c r="E4" s="10" t="s">
        <v>100</v>
      </c>
      <c r="F4" s="11" t="s">
        <v>101</v>
      </c>
      <c r="G4" s="12">
        <v>6</v>
      </c>
      <c r="H4" s="12"/>
      <c r="I4" s="12"/>
      <c r="J4" s="6"/>
    </row>
    <row r="5" s="1" customFormat="1" ht="63" customHeight="1" spans="1:10">
      <c r="A5" s="6">
        <v>2</v>
      </c>
      <c r="B5" s="7" t="s">
        <v>102</v>
      </c>
      <c r="C5" s="8" t="s">
        <v>98</v>
      </c>
      <c r="D5" s="9" t="s">
        <v>103</v>
      </c>
      <c r="E5" s="13" t="s">
        <v>104</v>
      </c>
      <c r="F5" s="9" t="s">
        <v>35</v>
      </c>
      <c r="G5" s="12">
        <v>1</v>
      </c>
      <c r="H5" s="12"/>
      <c r="I5" s="12"/>
      <c r="J5" s="39"/>
    </row>
    <row r="6" s="1" customFormat="1" ht="93" customHeight="1" spans="1:10">
      <c r="A6" s="6">
        <v>3</v>
      </c>
      <c r="B6" s="14" t="s">
        <v>105</v>
      </c>
      <c r="C6" s="8" t="s">
        <v>98</v>
      </c>
      <c r="D6" s="15" t="s">
        <v>106</v>
      </c>
      <c r="E6" s="16" t="s">
        <v>107</v>
      </c>
      <c r="F6" s="11" t="s">
        <v>35</v>
      </c>
      <c r="G6" s="12">
        <v>1</v>
      </c>
      <c r="H6" s="12"/>
      <c r="I6" s="12"/>
      <c r="J6" s="39"/>
    </row>
    <row r="7" s="1" customFormat="1" ht="204" customHeight="1" spans="1:10">
      <c r="A7" s="6">
        <v>4</v>
      </c>
      <c r="B7" s="17" t="s">
        <v>108</v>
      </c>
      <c r="C7" s="8" t="s">
        <v>98</v>
      </c>
      <c r="D7" s="18" t="s">
        <v>109</v>
      </c>
      <c r="E7" s="19" t="s">
        <v>110</v>
      </c>
      <c r="F7" s="20" t="s">
        <v>80</v>
      </c>
      <c r="G7" s="12">
        <v>1</v>
      </c>
      <c r="H7" s="12"/>
      <c r="I7" s="12"/>
      <c r="J7" s="40"/>
    </row>
    <row r="8" s="1" customFormat="1" ht="97" customHeight="1" spans="1:10">
      <c r="A8" s="6">
        <v>5</v>
      </c>
      <c r="B8" s="17" t="s">
        <v>111</v>
      </c>
      <c r="C8" s="8" t="s">
        <v>98</v>
      </c>
      <c r="D8" s="18" t="s">
        <v>112</v>
      </c>
      <c r="E8" s="21" t="s">
        <v>113</v>
      </c>
      <c r="F8" s="20" t="s">
        <v>80</v>
      </c>
      <c r="G8" s="12">
        <v>1</v>
      </c>
      <c r="H8" s="12"/>
      <c r="I8" s="12"/>
      <c r="J8" s="12"/>
    </row>
    <row r="9" s="1" customFormat="1" ht="86" customHeight="1" spans="1:10">
      <c r="A9" s="6">
        <v>6</v>
      </c>
      <c r="B9" s="17" t="s">
        <v>114</v>
      </c>
      <c r="C9" s="8" t="s">
        <v>98</v>
      </c>
      <c r="D9" s="18" t="s">
        <v>115</v>
      </c>
      <c r="E9" s="22" t="s">
        <v>116</v>
      </c>
      <c r="F9" s="20" t="s">
        <v>35</v>
      </c>
      <c r="G9" s="12">
        <v>1</v>
      </c>
      <c r="H9" s="12"/>
      <c r="I9" s="12"/>
      <c r="J9" s="12"/>
    </row>
    <row r="10" s="1" customFormat="1" ht="141" customHeight="1" spans="1:10">
      <c r="A10" s="6">
        <v>7</v>
      </c>
      <c r="B10" s="6" t="s">
        <v>117</v>
      </c>
      <c r="C10" s="8" t="s">
        <v>98</v>
      </c>
      <c r="D10" s="18" t="s">
        <v>118</v>
      </c>
      <c r="E10" s="23" t="s">
        <v>119</v>
      </c>
      <c r="F10" s="20" t="s">
        <v>35</v>
      </c>
      <c r="G10" s="12">
        <v>1</v>
      </c>
      <c r="H10" s="12"/>
      <c r="I10" s="12"/>
      <c r="J10" s="12"/>
    </row>
    <row r="11" s="1" customFormat="1" ht="27" customHeight="1" spans="1:10">
      <c r="A11" s="6">
        <v>8</v>
      </c>
      <c r="B11" s="24" t="s">
        <v>120</v>
      </c>
      <c r="C11" s="25"/>
      <c r="D11" s="8" t="s">
        <v>121</v>
      </c>
      <c r="E11" s="26"/>
      <c r="F11" s="11" t="s">
        <v>122</v>
      </c>
      <c r="G11" s="27">
        <v>1</v>
      </c>
      <c r="H11" s="27"/>
      <c r="I11" s="12"/>
      <c r="J11" s="41"/>
    </row>
    <row r="12" s="1" customFormat="1" ht="27" customHeight="1" spans="1:10">
      <c r="A12" s="6">
        <v>9</v>
      </c>
      <c r="B12" s="24" t="s">
        <v>123</v>
      </c>
      <c r="C12" s="28"/>
      <c r="D12" s="8"/>
      <c r="E12" s="26"/>
      <c r="F12" s="8" t="s">
        <v>55</v>
      </c>
      <c r="G12" s="27">
        <v>300</v>
      </c>
      <c r="H12" s="27"/>
      <c r="I12" s="12"/>
      <c r="J12" s="41"/>
    </row>
    <row r="13" s="1" customFormat="1" ht="27" customHeight="1" spans="1:10">
      <c r="A13" s="6"/>
      <c r="B13" s="24"/>
      <c r="C13" s="28"/>
      <c r="D13" s="8"/>
      <c r="E13" s="26"/>
      <c r="F13" s="8"/>
      <c r="G13" s="27"/>
      <c r="H13" s="27"/>
      <c r="I13" s="12"/>
      <c r="J13" s="41"/>
    </row>
    <row r="14" s="1" customFormat="1" ht="20" customHeight="1" spans="1:10">
      <c r="A14" s="29"/>
      <c r="B14" s="30"/>
      <c r="C14" s="30"/>
      <c r="D14" s="30"/>
      <c r="E14" s="30"/>
      <c r="F14" s="30"/>
      <c r="G14" s="30"/>
      <c r="H14" s="30"/>
      <c r="I14" s="30"/>
      <c r="J14" s="30"/>
    </row>
    <row r="15" s="1" customFormat="1" ht="20.1" customHeight="1" spans="1:10">
      <c r="A15" s="31" t="s">
        <v>87</v>
      </c>
      <c r="B15" s="31"/>
      <c r="C15" s="32"/>
      <c r="D15" s="32"/>
      <c r="E15" s="32"/>
      <c r="F15" s="32"/>
      <c r="G15" s="32"/>
      <c r="H15" s="32"/>
      <c r="I15" s="32"/>
      <c r="J15" s="42"/>
    </row>
    <row r="16" s="1" customFormat="1" ht="18" customHeight="1" spans="1:10">
      <c r="A16" s="31" t="s">
        <v>88</v>
      </c>
      <c r="B16" s="31"/>
      <c r="C16" s="32"/>
      <c r="D16" s="32"/>
      <c r="E16" s="32"/>
      <c r="F16" s="32"/>
      <c r="G16" s="32"/>
      <c r="H16" s="32"/>
      <c r="I16" s="32"/>
      <c r="J16" s="42"/>
    </row>
    <row r="17" s="1" customFormat="1" ht="19" customHeight="1" spans="1:10">
      <c r="A17" s="31" t="s">
        <v>89</v>
      </c>
      <c r="B17" s="32"/>
      <c r="C17" s="32"/>
      <c r="D17" s="32"/>
      <c r="E17" s="32"/>
      <c r="F17" s="32"/>
      <c r="G17" s="32"/>
      <c r="H17" s="32"/>
      <c r="I17" s="32"/>
      <c r="J17" s="42"/>
    </row>
    <row r="18" s="1" customFormat="1" ht="21" customHeight="1" spans="1:10">
      <c r="A18" s="32"/>
      <c r="B18" s="32" t="s">
        <v>90</v>
      </c>
      <c r="C18" s="32"/>
      <c r="D18" s="32"/>
      <c r="E18" s="32"/>
      <c r="F18" s="32"/>
      <c r="G18" s="32"/>
      <c r="H18" s="32"/>
      <c r="I18" s="32"/>
      <c r="J18" s="42"/>
    </row>
    <row r="19" s="1" customFormat="1" ht="18" customHeight="1" spans="1:10">
      <c r="A19" s="32"/>
      <c r="B19" s="32"/>
      <c r="C19" s="32"/>
      <c r="D19" s="32"/>
      <c r="E19" s="32"/>
      <c r="F19" s="32"/>
      <c r="G19" s="32"/>
      <c r="H19" s="33" t="s">
        <v>91</v>
      </c>
      <c r="I19" s="33"/>
      <c r="J19" s="42"/>
    </row>
    <row r="20" s="1" customFormat="1" ht="18" customHeight="1" spans="1:10">
      <c r="A20" s="32"/>
      <c r="B20" s="32"/>
      <c r="C20" s="32"/>
      <c r="D20" s="32"/>
      <c r="E20" s="32"/>
      <c r="F20" s="32"/>
      <c r="G20" s="32"/>
      <c r="H20" s="33"/>
      <c r="I20" s="33"/>
      <c r="J20" s="42"/>
    </row>
    <row r="21" s="1" customFormat="1" ht="18.75" spans="1:10">
      <c r="A21" s="34"/>
      <c r="B21" s="34"/>
      <c r="C21" s="34"/>
      <c r="D21" s="34"/>
      <c r="E21" s="34"/>
      <c r="F21" s="34"/>
      <c r="G21" s="34"/>
      <c r="H21" s="35"/>
      <c r="I21" s="35"/>
      <c r="J21" s="35"/>
    </row>
    <row r="22" s="1" customFormat="1" ht="18.75" spans="1:10">
      <c r="A22" s="34"/>
      <c r="B22" s="34"/>
      <c r="C22" s="34"/>
      <c r="D22" s="34"/>
      <c r="E22" s="34"/>
      <c r="F22" s="34"/>
      <c r="G22" s="34"/>
      <c r="H22" s="35"/>
      <c r="I22" s="35"/>
      <c r="J22" s="35"/>
    </row>
    <row r="24" s="1" customFormat="1" spans="1:10">
      <c r="A24" s="36" t="s">
        <v>92</v>
      </c>
      <c r="B24" s="37"/>
      <c r="C24" s="37"/>
      <c r="D24" s="37"/>
      <c r="E24" s="37"/>
      <c r="F24" s="37"/>
      <c r="G24" s="37"/>
      <c r="H24" s="37"/>
      <c r="I24" s="37"/>
      <c r="J24" s="37"/>
    </row>
    <row r="25" s="1" customFormat="1" spans="1:10">
      <c r="A25" s="37"/>
      <c r="B25" s="37"/>
      <c r="C25" s="37"/>
      <c r="D25" s="37"/>
      <c r="E25" s="37"/>
      <c r="F25" s="37"/>
      <c r="G25" s="37"/>
      <c r="H25" s="37"/>
      <c r="I25" s="37"/>
      <c r="J25" s="37"/>
    </row>
    <row r="26" s="1" customFormat="1" spans="1:10">
      <c r="A26" s="37"/>
      <c r="B26" s="37"/>
      <c r="C26" s="37"/>
      <c r="D26" s="37"/>
      <c r="E26" s="37"/>
      <c r="F26" s="37"/>
      <c r="G26" s="37"/>
      <c r="H26" s="37"/>
      <c r="I26" s="37"/>
      <c r="J26" s="37"/>
    </row>
  </sheetData>
  <mergeCells count="8">
    <mergeCell ref="A1:J1"/>
    <mergeCell ref="A2:J2"/>
    <mergeCell ref="A15:B15"/>
    <mergeCell ref="A16:B16"/>
    <mergeCell ref="A17:B17"/>
    <mergeCell ref="H19:I20"/>
    <mergeCell ref="H21:J22"/>
    <mergeCell ref="A24:J26"/>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 LED显示系统设备报价清单</vt:lpstr>
      <vt:lpstr> 会议扩声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dc:creator>
  <cp:lastModifiedBy>赵</cp:lastModifiedBy>
  <dcterms:created xsi:type="dcterms:W3CDTF">2023-05-19T03:40:00Z</dcterms:created>
  <dcterms:modified xsi:type="dcterms:W3CDTF">2023-05-19T09:14:48Z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4FE8F703802149C184C1C0B417A23D81_11</vt:lpwstr>
  </property>
  <property fmtid="{D5CDD505-2E9C-101B-9397-08002B2CF9AE}" pid="3" name="KSOProductBuildVer">
    <vt:lpwstr>2052-11.1.0.14309</vt:lpwstr>
  </property>
</Properties>
</file>